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6" firstSheet="1" activeTab="1"/>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s>
  <definedNames>
    <definedName name="_xlnm.Print_Area" localSheetId="0">'目录'!$A$1:$E$21</definedName>
  </definedNames>
  <calcPr fullCalcOnLoad="1"/>
</workbook>
</file>

<file path=xl/sharedStrings.xml><?xml version="1.0" encoding="utf-8"?>
<sst xmlns="http://schemas.openxmlformats.org/spreadsheetml/2006/main" count="664" uniqueCount="409">
  <si>
    <t>附件2</t>
  </si>
  <si>
    <t>第二部分</t>
  </si>
  <si>
    <t>常德市XX局2020年部门预算公开表（样表）</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</si>
  <si>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</si>
  <si>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</si>
  <si>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</si>
  <si>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</si>
  <si>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</si>
  <si>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</si>
  <si>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</si>
  <si>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</si>
  <si>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</si>
  <si>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</si>
  <si>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</si>
  <si>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</si>
  <si>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</si>
  <si>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</si>
  <si>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</si>
  <si>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</si>
  <si>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</si>
  <si>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</si>
  <si>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</si>
  <si>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</si>
  <si>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</si>
  <si>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</si>
  <si>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</si>
  <si>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</si>
  <si>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</si>
  <si>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</si>
  <si>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</si>
  <si>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</si>
  <si>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</si>
  <si>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</si>
  <si>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</si>
  <si>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</si>
  <si>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</si>
  <si>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</si>
  <si>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</si>
  <si>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</si>
  <si>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</si>
  <si>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</si>
  <si>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</si>
  <si>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</si>
  <si>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</si>
  <si>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</si>
  <si>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</si>
  <si>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</si>
  <si>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</si>
  <si>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</si>
  <si>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</si>
  <si>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</si>
  <si>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</si>
  <si>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</si>
  <si>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</si>
  <si>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</si>
  <si>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</si>
  <si>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</si>
  <si>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</si>
  <si>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</si>
  <si>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</si>
  <si>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</si>
  <si>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</si>
  <si>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</si>
  <si>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</si>
  <si>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</si>
  <si>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</si>
  <si>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</si>
  <si>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</si>
  <si>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</si>
  <si>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</si>
  <si>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</si>
  <si>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</si>
  <si>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</si>
  <si>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</si>
  <si>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</si>
  <si>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</si>
  <si>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</si>
  <si>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</si>
  <si>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</si>
  <si>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</si>
  <si>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</si>
  <si>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</si>
  <si>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</si>
  <si>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</si>
  <si>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</si>
  <si>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</si>
  <si>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</si>
  <si>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</si>
  <si>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</si>
  <si>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</si>
  <si>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</si>
  <si>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</si>
  <si>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</si>
  <si>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</si>
  <si>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</si>
  <si>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</si>
  <si>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</si>
  <si>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</si>
  <si>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</si>
  <si>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</si>
  <si>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</si>
  <si>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</si>
  <si>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</si>
  <si>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</si>
  <si>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</si>
  <si>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</si>
  <si>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</si>
  <si>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</si>
  <si>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</si>
  <si>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</si>
  <si>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</si>
  <si>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</si>
  <si>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</si>
  <si>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</si>
  <si>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</si>
  <si>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</si>
  <si>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</si>
  <si>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</si>
  <si>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</si>
  <si>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</si>
  <si>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</si>
  <si>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</si>
  <si>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</si>
  <si>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2010201</t>
  </si>
  <si>
    <t>行政运行</t>
  </si>
  <si>
    <t>2010202</t>
  </si>
  <si>
    <t>一般行政管理事务</t>
  </si>
  <si>
    <t>2010204</t>
  </si>
  <si>
    <t>政协会议</t>
  </si>
  <si>
    <t>2010205</t>
  </si>
  <si>
    <t>委员视察</t>
  </si>
  <si>
    <t>参政议政</t>
  </si>
  <si>
    <t>行政单位离退休</t>
  </si>
  <si>
    <t>住房公积金</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</si>
  <si>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</si>
  <si>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</si>
  <si>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</si>
  <si>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</si>
  <si>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</si>
  <si>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</si>
  <si>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</si>
  <si>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</si>
  <si>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</si>
  <si>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</si>
  <si>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</si>
  <si>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</si>
  <si>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</si>
  <si>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</si>
  <si>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单位名称 ：市政协</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</si>
  <si>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</si>
  <si>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</si>
  <si>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</si>
  <si>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</si>
  <si>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</si>
  <si>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</si>
  <si>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</si>
  <si>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</si>
  <si>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</si>
  <si>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</si>
  <si>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</si>
  <si>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</si>
  <si>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</si>
  <si>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</si>
  <si>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</si>
  <si>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</si>
  <si>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</si>
  <si>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</si>
  <si>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</si>
  <si>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</si>
  <si>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</si>
  <si>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</si>
  <si>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</si>
  <si>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</si>
  <si>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</si>
  <si>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</si>
  <si>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</si>
  <si>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</si>
  <si>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</si>
  <si>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</si>
  <si>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</si>
  <si>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</si>
  <si>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</si>
  <si>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</si>
  <si>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</si>
  <si>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</si>
  <si>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</si>
  <si>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</si>
  <si>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</si>
  <si>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</si>
  <si>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</si>
  <si>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</si>
  <si>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</si>
  <si>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</si>
  <si>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</si>
  <si>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</si>
  <si>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</si>
  <si>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</si>
  <si>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</si>
  <si>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</si>
  <si>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</si>
  <si>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</si>
  <si>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</si>
  <si>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</si>
  <si>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</si>
  <si>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</si>
  <si>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</si>
  <si>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</si>
  <si>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r>
      <t>3</t>
    </r>
    <r>
      <rPr>
        <sz val="11"/>
        <rFont val="宋体"/>
        <family val="0"/>
      </rPr>
      <t>0103</t>
    </r>
  </si>
  <si>
    <t>奖金</t>
  </si>
  <si>
    <r>
      <t>3</t>
    </r>
    <r>
      <rPr>
        <sz val="11"/>
        <rFont val="宋体"/>
        <family val="0"/>
      </rPr>
      <t>0107</t>
    </r>
  </si>
  <si>
    <t>绩效工资</t>
  </si>
  <si>
    <r>
      <t>3</t>
    </r>
    <r>
      <rPr>
        <sz val="11"/>
        <rFont val="宋体"/>
        <family val="0"/>
      </rPr>
      <t>0108</t>
    </r>
  </si>
  <si>
    <t>机关事业单位养老保险缴费</t>
  </si>
  <si>
    <t>30110</t>
  </si>
  <si>
    <t>职工基本医疗保险缴费</t>
  </si>
  <si>
    <t>30112</t>
  </si>
  <si>
    <t>其他社会保障缴费</t>
  </si>
  <si>
    <t>30113</t>
  </si>
  <si>
    <t xml:space="preserve"> 住房公积金</t>
  </si>
  <si>
    <t>30199</t>
  </si>
  <si>
    <t>其他工资福利支出</t>
  </si>
  <si>
    <t>302</t>
  </si>
  <si>
    <t>商品和服务支出</t>
  </si>
  <si>
    <t>办公费</t>
  </si>
  <si>
    <t>物业管理费</t>
  </si>
  <si>
    <t>维修（护）费</t>
  </si>
  <si>
    <t>劳务费</t>
  </si>
  <si>
    <t>工会经费</t>
  </si>
  <si>
    <t>福利费</t>
  </si>
  <si>
    <t>公务车运行维护费</t>
  </si>
  <si>
    <t>其他交通费</t>
  </si>
  <si>
    <t>其他商品服务支出</t>
  </si>
  <si>
    <t>303</t>
  </si>
  <si>
    <t>对个人和家庭补助支出</t>
  </si>
  <si>
    <t>30301</t>
  </si>
  <si>
    <t>离休费</t>
  </si>
  <si>
    <t>30302</t>
  </si>
  <si>
    <t>退休费</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</si>
  <si>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</si>
  <si>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</si>
  <si>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</si>
  <si>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无</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</si>
  <si>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</si>
  <si>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</si>
  <si>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</si>
  <si>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</si>
  <si>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</si>
  <si>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</si>
  <si>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</si>
  <si>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</si>
  <si>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</si>
  <si>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</si>
  <si>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</si>
  <si>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</si>
  <si>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</si>
  <si>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</si>
  <si>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</si>
  <si>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</si>
  <si>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公务用车运行维护费</t>
  </si>
  <si>
    <t>市政协</t>
  </si>
  <si>
    <t>压减行政运行成本</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</si>
  <si>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</si>
  <si>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</si>
  <si>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</si>
  <si>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</si>
  <si>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</si>
  <si>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</si>
  <si>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</si>
  <si>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</si>
  <si>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</si>
  <si>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专项业务经费</t>
  </si>
  <si>
    <t>附件2-15</t>
  </si>
  <si>
    <t>项目预算支出明细表</t>
  </si>
  <si>
    <t>老干活动经费</t>
  </si>
  <si>
    <t>综合调研工作经费</t>
  </si>
  <si>
    <t>《常德政协》办刊经费</t>
  </si>
  <si>
    <t>水电气补助</t>
  </si>
  <si>
    <t>大型会议经费</t>
  </si>
  <si>
    <t>政协主席、常委会议经费</t>
  </si>
  <si>
    <t>政协委员视察经费</t>
  </si>
  <si>
    <t>社情民意专项经费</t>
  </si>
  <si>
    <t>委员培训学习经费</t>
  </si>
  <si>
    <t>文史资料征集整理</t>
  </si>
  <si>
    <t>政协委员、常委活动经费</t>
  </si>
  <si>
    <t>重点课题调研经费</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</si>
  <si>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</si>
  <si>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</si>
  <si>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</si>
  <si>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</si>
  <si>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</si>
  <si>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</si>
  <si>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</si>
  <si>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</si>
  <si>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</si>
  <si>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</si>
  <si>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</si>
  <si>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</si>
  <si>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</si>
  <si>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</si>
  <si>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</si>
  <si>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</si>
  <si>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</si>
  <si>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</si>
  <si>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</si>
  <si>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</si>
  <si>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</si>
  <si>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</si>
  <si>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</si>
  <si>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</si>
  <si>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</si>
  <si>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</si>
  <si>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</si>
  <si>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</si>
  <si>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</si>
  <si>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</si>
  <si>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</si>
  <si>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</si>
  <si>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</si>
  <si>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</si>
  <si>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</si>
  <si>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</si>
  <si>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</si>
  <si>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</si>
  <si>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</si>
  <si>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</si>
  <si>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</si>
  <si>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</si>
  <si>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</si>
  <si>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</si>
  <si>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</si>
  <si>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</si>
  <si>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</si>
  <si>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</si>
  <si>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</si>
  <si>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</si>
  <si>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</si>
  <si>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</si>
  <si>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</si>
  <si>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</si>
  <si>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</si>
  <si>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</si>
  <si>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</si>
  <si>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</si>
  <si>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t>常德市政协</t>
  </si>
  <si>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</si>
  <si>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</si>
  <si>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</si>
  <si>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</si>
  <si>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</si>
  <si>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</si>
  <si>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</si>
  <si>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</si>
  <si>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</si>
  <si>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</si>
  <si>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</si>
  <si>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r>
      <t>1</t>
    </r>
    <r>
      <rPr>
        <sz val="11"/>
        <rFont val="宋体"/>
        <family val="0"/>
      </rPr>
      <t xml:space="preserve">、负责市政协全体委员会议、常务委员会议、主席会议及主席办公会、常务委员专题座谈会和专门委员会的会务工作，负责上述会议所形成的决议、决定、建议案的组织实施。
</t>
    </r>
    <r>
      <rPr>
        <sz val="11"/>
        <rFont val="Times New Roman"/>
        <family val="1"/>
      </rPr>
      <t>2</t>
    </r>
    <r>
      <rPr>
        <sz val="11"/>
        <rFont val="宋体"/>
        <family val="0"/>
      </rPr>
      <t xml:space="preserve">、协调市政协各专门委员会的工作，充分发挥市政协委员的作用，履行好政治协商、民主监督、参政议政的基本职能。
</t>
    </r>
    <r>
      <rPr>
        <sz val="11"/>
        <rFont val="Times New Roman"/>
        <family val="1"/>
      </rPr>
      <t>3</t>
    </r>
    <r>
      <rPr>
        <sz val="11"/>
        <rFont val="宋体"/>
        <family val="0"/>
      </rPr>
      <t xml:space="preserve">、宣传人民政协的方针政策、工作业绩和主要经验以及政协委员的先进事迹，收集和反映市政协委员和各界人士的意见及建议，综合、反映社情民意。
</t>
    </r>
    <r>
      <rPr>
        <sz val="11"/>
        <rFont val="Times New Roman"/>
        <family val="1"/>
      </rPr>
      <t>4</t>
    </r>
    <r>
      <rPr>
        <sz val="11"/>
        <rFont val="宋体"/>
        <family val="0"/>
      </rPr>
      <t xml:space="preserve">、负责市政协委员的视察、参观、调查、座谈、学习、研讨等日常活动的具体组织和服务工作；受省政协办公厅委托，组织驻常省政协委员开展视察活动。
</t>
    </r>
    <r>
      <rPr>
        <sz val="11"/>
        <rFont val="Times New Roman"/>
        <family val="1"/>
      </rPr>
      <t>5</t>
    </r>
    <r>
      <rPr>
        <sz val="11"/>
        <rFont val="宋体"/>
        <family val="0"/>
      </rPr>
      <t xml:space="preserve">、研究统一战线和人民政协的理论、政策，调查研究地方政协的共同性问题及其解决办法，供领导参考。
</t>
    </r>
    <r>
      <rPr>
        <sz val="11"/>
        <rFont val="Times New Roman"/>
        <family val="1"/>
      </rPr>
      <t>6</t>
    </r>
    <r>
      <rPr>
        <sz val="11"/>
        <rFont val="宋体"/>
        <family val="0"/>
      </rPr>
      <t xml:space="preserve">、联系和指导区、县（市）政协的工作，联系各民主党派、工商联、各人民团体和无党派人士，联系市直有关部门，互通信息，协调工作，加强合作。
</t>
    </r>
  </si>
  <si>
    <r>
      <rPr>
        <sz val="10"/>
        <rFont val="宋体"/>
        <family val="0"/>
      </rPr>
      <t>整体绩效目标</t>
    </r>
  </si>
  <si>
    <r>
      <t>1</t>
    </r>
    <r>
      <rPr>
        <sz val="11"/>
        <rFont val="宋体"/>
        <family val="0"/>
      </rPr>
      <t xml:space="preserve">、深入学习贯彻习近平新时代中国特色社会主义思想；
</t>
    </r>
    <r>
      <rPr>
        <sz val="11"/>
        <rFont val="Times New Roman"/>
        <family val="1"/>
      </rPr>
      <t>2</t>
    </r>
    <r>
      <rPr>
        <sz val="11"/>
        <rFont val="宋体"/>
        <family val="0"/>
      </rPr>
      <t xml:space="preserve">、认真组织协商议政活动；
</t>
    </r>
    <r>
      <rPr>
        <sz val="11"/>
        <rFont val="Times New Roman"/>
        <family val="1"/>
      </rPr>
      <t>3</t>
    </r>
    <r>
      <rPr>
        <sz val="11"/>
        <rFont val="宋体"/>
        <family val="0"/>
      </rPr>
      <t xml:space="preserve">、切实加强和改进民主监督工作；
</t>
    </r>
    <r>
      <rPr>
        <sz val="11"/>
        <rFont val="Times New Roman"/>
        <family val="1"/>
      </rPr>
      <t>4</t>
    </r>
    <r>
      <rPr>
        <sz val="11"/>
        <rFont val="宋体"/>
        <family val="0"/>
      </rPr>
      <t xml:space="preserve">、引导委员广泛参政议政；
</t>
    </r>
    <r>
      <rPr>
        <sz val="11"/>
        <rFont val="Times New Roman"/>
        <family val="1"/>
      </rPr>
      <t>5</t>
    </r>
    <r>
      <rPr>
        <sz val="11"/>
        <rFont val="宋体"/>
        <family val="0"/>
      </rPr>
      <t xml:space="preserve">、增强助推改革发展的工作合力；
</t>
    </r>
    <r>
      <rPr>
        <sz val="11"/>
        <rFont val="Times New Roman"/>
        <family val="1"/>
      </rPr>
      <t>6</t>
    </r>
    <r>
      <rPr>
        <sz val="11"/>
        <rFont val="宋体"/>
        <family val="0"/>
      </rPr>
      <t xml:space="preserve">、持续推进政协自身建设。
</t>
    </r>
  </si>
  <si>
    <r>
      <rPr>
        <sz val="10"/>
        <rFont val="宋体"/>
        <family val="0"/>
      </rPr>
      <t>部门整体支出年度绩效指标</t>
    </r>
  </si>
  <si>
    <r>
      <rPr>
        <sz val="10"/>
        <rFont val="宋体"/>
        <family val="0"/>
      </rPr>
      <t>一级指标</t>
    </r>
  </si>
  <si>
    <r>
      <rPr>
        <sz val="10"/>
        <rFont val="宋体"/>
        <family val="0"/>
      </rPr>
      <t>二级指标</t>
    </r>
  </si>
  <si>
    <r>
      <rPr>
        <sz val="10"/>
        <rFont val="宋体"/>
        <family val="0"/>
      </rPr>
      <t>三级指标</t>
    </r>
  </si>
  <si>
    <r>
      <rPr>
        <sz val="10"/>
        <rFont val="宋体"/>
        <family val="0"/>
      </rPr>
      <t>指标内容</t>
    </r>
  </si>
  <si>
    <r>
      <rPr>
        <sz val="10"/>
        <rFont val="宋体"/>
        <family val="0"/>
      </rPr>
      <t>产出指标</t>
    </r>
  </si>
  <si>
    <r>
      <rPr>
        <sz val="10"/>
        <rFont val="宋体"/>
        <family val="0"/>
      </rPr>
      <t>数量指标</t>
    </r>
  </si>
  <si>
    <t>议政性专题协商</t>
  </si>
  <si>
    <t>食品安全放心工程、康养产业</t>
  </si>
  <si>
    <t>2次</t>
  </si>
  <si>
    <t>主席会议专题协商</t>
  </si>
  <si>
    <t>中医药事业发展、茶叶产业</t>
  </si>
  <si>
    <t>委员培训</t>
  </si>
  <si>
    <t>政协委员、政协干部两个层面的学习教育</t>
  </si>
  <si>
    <t>专题理论研讨</t>
  </si>
  <si>
    <t>“准确把握新时代人民政协新方位新使命，推动政协履职能力现代化”理论研讨</t>
  </si>
  <si>
    <t>1次</t>
  </si>
  <si>
    <t>对口协商和界别协商</t>
  </si>
  <si>
    <t>医养结合、加强农村人居环境建设等课题</t>
  </si>
  <si>
    <t>12次</t>
  </si>
  <si>
    <t>主席会议视察活动</t>
  </si>
  <si>
    <t>重点工程建设、高铁建设、自然保护区发展、残障儿童康复、农村饮水安全等主席会议视察活动。</t>
  </si>
  <si>
    <t>5次</t>
  </si>
  <si>
    <t>远程协商</t>
  </si>
  <si>
    <t>食品安全放心工程、发展康养产业等远程协商。</t>
  </si>
  <si>
    <t>2个</t>
  </si>
  <si>
    <t>委员履职机制</t>
  </si>
  <si>
    <t>完善委员履职考核评价</t>
  </si>
  <si>
    <t>完善</t>
  </si>
  <si>
    <t>工作完成及时率</t>
  </si>
  <si>
    <t>成本规范合理率</t>
  </si>
  <si>
    <t>支出成本规范合理率</t>
  </si>
  <si>
    <r>
      <rPr>
        <sz val="10"/>
        <rFont val="宋体"/>
        <family val="0"/>
      </rPr>
      <t>效益指标</t>
    </r>
  </si>
  <si>
    <t>促进</t>
  </si>
  <si>
    <t>团结合作</t>
  </si>
  <si>
    <t>努力构建多渠道协商、多形式参政的良好格局</t>
  </si>
  <si>
    <t>联系联谊</t>
  </si>
  <si>
    <t>引导社会各界为推进开放强市产业立市贡献智慧和力量</t>
  </si>
  <si>
    <t>密切</t>
  </si>
  <si>
    <t>队伍建设</t>
  </si>
  <si>
    <t>打造一支适应新时代的高素质政协干部队伍</t>
  </si>
  <si>
    <t>加强</t>
  </si>
  <si>
    <t>专题调查研究</t>
  </si>
  <si>
    <t>形成有利于洞庭湖生态经济区发展的调研成果。</t>
  </si>
  <si>
    <t>开展</t>
  </si>
  <si>
    <t>历史文化</t>
  </si>
  <si>
    <t>编纂出版《常德古镇古村古建筑》文史资料专辑</t>
  </si>
  <si>
    <t>传承</t>
  </si>
  <si>
    <t>服务对象满意度</t>
  </si>
  <si>
    <t>社会公众和服务对象的满意度</t>
  </si>
  <si>
    <t>≧90%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</si>
</sst>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
    <numFmt numFmtId="181" formatCode="* #,##0.00;* \-#,##0.00;* &quot;&quot;??;@"/>
    <numFmt numFmtId="182" formatCode="0.00_);[Red]\(0.00\)"/>
    <numFmt numFmtId="183" formatCode="0_ "/>
    <numFmt numFmtId="184" formatCode="0.00_ "/>
    <numFmt numFmtId="185" formatCode="#,##0.0_ "/>
  </numFmts>
  <fonts count="53">
    <font>
      <sz val="12"/>
      <name val="宋体"/>
      <family val="0"/>
    </font>
    <font>
      <sz val="11"/>
      <name val="Times New Roman"/>
      <family val="1"/>
    </font>
    <font>
      <sz val="12"/>
      <name val="Times New Roman"/>
      <family val="1"/>
    </font>
    <font>
      <sz val="11"/>
      <name val="宋体"/>
      <family val="0"/>
    </font>
    <font>
      <sz val="22"/>
      <name val="Times New Roman"/>
      <family val="1"/>
    </font>
    <font>
      <sz val="10.5"/>
      <name val="宋体"/>
      <family val="0"/>
    </font>
    <font>
      <sz val="11"/>
      <color indexed="8"/>
      <name val="宋体"/>
      <family val="0"/>
    </font>
    <font>
      <sz val="10"/>
      <name val="宋体"/>
      <family val="0"/>
    </font>
    <font>
      <sz val="20"/>
      <name val="方正小标宋_GBK"/>
      <family val="0"/>
    </font>
    <font>
      <sz val="20"/>
      <name val="Times New Roman"/>
      <family val="1"/>
    </font>
    <font>
      <b/>
      <sz val="11"/>
      <name val="宋体"/>
      <family val="0"/>
    </font>
    <font>
      <b/>
      <sz val="11"/>
      <name val="Times New Roman"/>
      <family val="1"/>
    </font>
    <font>
      <sz val="22"/>
      <name val="方正大标宋简体"/>
      <family val="0"/>
    </font>
    <font>
      <sz val="9"/>
      <name val="Times New Roman"/>
      <family val="1"/>
    </font>
    <font>
      <sz val="10"/>
      <name val="方正大标宋简体"/>
      <family val="0"/>
    </font>
    <font>
      <sz val="10"/>
      <name val="Times New Roman"/>
      <family val="1"/>
    </font>
    <font>
      <b/>
      <sz val="10"/>
      <name val="Times New Roman"/>
      <family val="1"/>
    </font>
    <font>
      <sz val="11"/>
      <color indexed="8"/>
      <name val="Times New Roman"/>
      <family val="1"/>
    </font>
    <font>
      <sz val="10"/>
      <color indexed="8"/>
      <name val="Times New Roman"/>
      <family val="1"/>
    </font>
    <font>
      <sz val="22"/>
      <name val="方正小标宋简体"/>
      <family val="4"/>
    </font>
    <font>
      <b/>
      <sz val="10"/>
      <name val="宋体"/>
      <family val="0"/>
    </font>
    <font>
      <sz val="24"/>
      <name val="方正大标宋简体"/>
      <family val="0"/>
    </font>
    <font>
      <sz val="24"/>
      <name val="黑体"/>
      <family val="3"/>
    </font>
    <font>
      <sz val="9"/>
      <name val="宋体"/>
      <family val="0"/>
    </font>
    <font>
      <sz val="20"/>
      <name val="方正小标宋简体"/>
      <family val="4"/>
    </font>
    <font>
      <b/>
      <sz val="12"/>
      <name val="宋体"/>
      <family val="0"/>
    </font>
    <font>
      <b/>
      <sz val="10"/>
      <name val="黑体"/>
      <family val="3"/>
    </font>
    <font>
      <sz val="10"/>
      <name val="Arial"/>
      <family val="2"/>
    </font>
    <font>
      <sz val="12"/>
      <color indexed="8"/>
      <name val="宋体"/>
      <family val="0"/>
    </font>
    <font>
      <u val="single"/>
      <sz val="11"/>
      <color indexed="8"/>
      <name val="宋体"/>
      <family val="0"/>
    </font>
    <font>
      <u val="single"/>
      <sz val="11"/>
      <color indexed="20"/>
      <name val="宋体"/>
      <family val="0"/>
    </font>
    <font>
      <sz val="11"/>
      <color indexed="9"/>
      <name val="宋体"/>
      <family val="0"/>
    </font>
    <font>
      <b/>
      <sz val="15"/>
      <color indexed="54"/>
      <name val="宋体"/>
      <family val="0"/>
    </font>
    <font>
      <sz val="11"/>
      <color indexed="62"/>
      <name val="宋体"/>
      <family val="0"/>
    </font>
    <font>
      <b/>
      <sz val="11"/>
      <color indexed="54"/>
      <name val="宋体"/>
      <family val="0"/>
    </font>
    <font>
      <b/>
      <sz val="18"/>
      <color indexed="54"/>
      <name val="宋体"/>
      <family val="0"/>
    </font>
    <font>
      <sz val="11"/>
      <color indexed="16"/>
      <name val="宋体"/>
      <family val="0"/>
    </font>
    <font>
      <b/>
      <sz val="11"/>
      <color indexed="8"/>
      <name val="宋体"/>
      <family val="0"/>
    </font>
    <font>
      <b/>
      <sz val="11"/>
      <color indexed="9"/>
      <name val="宋体"/>
      <family val="0"/>
    </font>
    <font>
      <sz val="11"/>
      <color indexed="53"/>
      <name val="宋体"/>
      <family val="0"/>
    </font>
    <font>
      <i/>
      <sz val="11"/>
      <color indexed="23"/>
      <name val="宋体"/>
      <family val="0"/>
    </font>
    <font>
      <sz val="11"/>
      <color indexed="17"/>
      <name val="宋体"/>
      <family val="0"/>
    </font>
    <font>
      <b/>
      <sz val="11"/>
      <color indexed="63"/>
      <name val="宋体"/>
      <family val="0"/>
    </font>
    <font>
      <b/>
      <sz val="13"/>
      <color indexed="54"/>
      <name val="宋体"/>
      <family val="0"/>
    </font>
    <font>
      <u val="single"/>
      <sz val="11"/>
      <color indexed="12"/>
      <name val="宋体"/>
      <family val="0"/>
    </font>
    <font>
      <sz val="11"/>
      <color indexed="10"/>
      <name val="宋体"/>
      <family val="0"/>
    </font>
    <font>
      <b/>
      <sz val="11"/>
      <color indexed="53"/>
      <name val="宋体"/>
      <family val="0"/>
    </font>
    <font>
      <sz val="11"/>
      <color indexed="19"/>
      <name val="宋体"/>
      <family val="0"/>
    </font>
    <font>
      <sz val="22"/>
      <name val="方正小标宋_GBK"/>
      <family val="0"/>
    </font>
    <font>
      <sz val="11"/>
      <color rgb="FF000000"/>
      <name val="宋体"/>
      <family val="0"/>
    </font>
    <font>
      <sz val="11"/>
      <color theme="1"/>
      <name val="宋体"/>
      <family val="0"/>
    </font>
    <font>
      <sz val="11"/>
      <color theme="1"/>
      <name val="Times New Roman"/>
      <family val="1"/>
    </font>
    <font>
      <sz val="10"/>
      <color theme="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bottom style="thin"/>
    </border>
    <border>
      <left/>
      <right/>
      <top/>
      <bottom style="thin"/>
    </border>
    <border>
      <left/>
      <right style="thin"/>
      <top/>
      <bottom style="thin"/>
    </border>
    <border>
      <left style="thin"/>
      <right style="thin"/>
      <top/>
      <bottom style="thin"/>
    </border>
    <border>
      <left style="thin"/>
      <right style="thin"/>
      <top>
        <color indexed="63"/>
      </top>
      <bottom>
        <color indexed="63"/>
      </bottom>
    </border>
    <border>
      <left/>
      <right/>
      <top style="thin"/>
      <bottom style="thin"/>
    </border>
    <border>
      <left style="thin"/>
      <right>
        <color indexed="63"/>
      </right>
      <top style="thin"/>
      <bottom/>
    </border>
    <border>
      <left/>
      <right/>
      <top style="thin"/>
      <bottom/>
    </border>
    <border>
      <left>
        <color indexed="63"/>
      </left>
      <right style="thin"/>
      <top style="thin"/>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31" fillId="3" borderId="0" applyNumberFormat="0" applyBorder="0" applyAlignment="0" applyProtection="0"/>
    <xf numFmtId="0" fontId="34" fillId="0" borderId="0" applyNumberFormat="0" applyFill="0" applyBorder="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xf numFmtId="0" fontId="32" fillId="0" borderId="3" applyNumberFormat="0" applyFill="0" applyAlignment="0" applyProtection="0"/>
    <xf numFmtId="0" fontId="43" fillId="0" borderId="3" applyNumberFormat="0" applyFill="0" applyAlignment="0" applyProtection="0"/>
    <xf numFmtId="0" fontId="31" fillId="7" borderId="0" applyNumberFormat="0" applyBorder="0" applyAlignment="0" applyProtection="0"/>
    <xf numFmtId="0" fontId="34" fillId="0" borderId="4" applyNumberFormat="0" applyFill="0" applyAlignment="0" applyProtection="0"/>
    <xf numFmtId="0" fontId="31" fillId="3" borderId="0" applyNumberFormat="0" applyBorder="0" applyAlignment="0" applyProtection="0"/>
    <xf numFmtId="0" fontId="42" fillId="2" borderId="5" applyNumberFormat="0" applyAlignment="0" applyProtection="0"/>
    <xf numFmtId="0" fontId="23" fillId="0" borderId="0">
      <alignment/>
      <protection/>
    </xf>
    <xf numFmtId="0" fontId="46" fillId="2" borderId="1" applyNumberFormat="0" applyAlignment="0" applyProtection="0"/>
    <xf numFmtId="0" fontId="38" fillId="8" borderId="6" applyNumberFormat="0" applyAlignment="0" applyProtection="0"/>
    <xf numFmtId="0" fontId="23" fillId="0" borderId="0">
      <alignment/>
      <protection/>
    </xf>
    <xf numFmtId="0" fontId="6" fillId="9" borderId="0" applyNumberFormat="0" applyBorder="0" applyAlignment="0" applyProtection="0"/>
    <xf numFmtId="0" fontId="31" fillId="10" borderId="0" applyNumberFormat="0" applyBorder="0" applyAlignment="0" applyProtection="0"/>
    <xf numFmtId="0" fontId="39" fillId="0" borderId="7" applyNumberFormat="0" applyFill="0" applyAlignment="0" applyProtection="0"/>
    <xf numFmtId="0" fontId="37" fillId="0" borderId="8" applyNumberFormat="0" applyFill="0" applyAlignment="0" applyProtection="0"/>
    <xf numFmtId="0" fontId="41" fillId="9" borderId="0" applyNumberFormat="0" applyBorder="0" applyAlignment="0" applyProtection="0"/>
    <xf numFmtId="0" fontId="47" fillId="11" borderId="0" applyNumberFormat="0" applyBorder="0" applyAlignment="0" applyProtection="0"/>
    <xf numFmtId="0" fontId="6" fillId="12" borderId="0" applyNumberFormat="0" applyBorder="0" applyAlignment="0" applyProtection="0"/>
    <xf numFmtId="0" fontId="31"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0" fillId="0" borderId="0">
      <alignment/>
      <protection/>
    </xf>
    <xf numFmtId="0" fontId="6" fillId="3" borderId="0" applyNumberFormat="0" applyBorder="0" applyAlignment="0" applyProtection="0"/>
    <xf numFmtId="0" fontId="31" fillId="8" borderId="0" applyNumberFormat="0" applyBorder="0" applyAlignment="0" applyProtection="0"/>
    <xf numFmtId="0" fontId="23" fillId="0" borderId="0">
      <alignment/>
      <protection/>
    </xf>
    <xf numFmtId="0" fontId="3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31" fillId="16" borderId="0" applyNumberFormat="0" applyBorder="0" applyAlignment="0" applyProtection="0"/>
    <xf numFmtId="0" fontId="6"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6" fillId="4" borderId="0" applyNumberFormat="0" applyBorder="0" applyAlignment="0" applyProtection="0"/>
    <xf numFmtId="0" fontId="31" fillId="4" borderId="0" applyNumberFormat="0" applyBorder="0" applyAlignment="0" applyProtection="0"/>
    <xf numFmtId="0" fontId="0" fillId="0" borderId="0">
      <alignment/>
      <protection/>
    </xf>
    <xf numFmtId="0" fontId="23" fillId="0" borderId="0">
      <alignment/>
      <protection/>
    </xf>
  </cellStyleXfs>
  <cellXfs count="28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Fill="1" applyAlignment="1" applyProtection="1">
      <alignment horizontal="left" vertical="center"/>
      <protection locked="0"/>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4" fontId="1" fillId="0" borderId="9" xfId="0" applyNumberFormat="1" applyFont="1" applyBorder="1" applyAlignment="1">
      <alignment horizontal="right" vertical="center"/>
    </xf>
    <xf numFmtId="0" fontId="1"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9" xfId="0" applyFont="1" applyBorder="1" applyAlignment="1">
      <alignment vertical="center" wrapText="1"/>
    </xf>
    <xf numFmtId="9" fontId="5" fillId="0" borderId="9" xfId="0" applyNumberFormat="1" applyFont="1" applyBorder="1" applyAlignment="1">
      <alignment horizontal="center" vertical="center" wrapText="1"/>
    </xf>
    <xf numFmtId="0" fontId="49" fillId="0" borderId="9" xfId="0" applyFont="1" applyBorder="1" applyAlignment="1">
      <alignment horizontal="left" vertical="center" wrapText="1"/>
    </xf>
    <xf numFmtId="0" fontId="7" fillId="0" borderId="9" xfId="0" applyFont="1" applyBorder="1" applyAlignment="1">
      <alignment horizontal="center" vertical="center" wrapText="1"/>
    </xf>
    <xf numFmtId="0" fontId="2"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9" xfId="0" applyFont="1" applyFill="1" applyBorder="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center"/>
    </xf>
    <xf numFmtId="0" fontId="3"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 fillId="0" borderId="9" xfId="0"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horizontal="center"/>
    </xf>
    <xf numFmtId="0" fontId="10" fillId="0" borderId="1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12" fillId="0" borderId="0" xfId="0" applyFont="1" applyAlignment="1" applyProtection="1">
      <alignment horizontal="center"/>
      <protection locked="0"/>
    </xf>
    <xf numFmtId="0" fontId="3" fillId="0" borderId="0" xfId="0" applyFont="1" applyAlignment="1" applyProtection="1">
      <alignment vertical="center"/>
      <protection locked="0"/>
    </xf>
    <xf numFmtId="0" fontId="3" fillId="2" borderId="12"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2" borderId="17"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3" fillId="0" borderId="9" xfId="68" applyNumberFormat="1" applyFont="1" applyFill="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xf>
    <xf numFmtId="2" fontId="7" fillId="0" borderId="17" xfId="0" applyNumberFormat="1"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49" fontId="1" fillId="0" borderId="10" xfId="0" applyNumberFormat="1" applyFont="1" applyFill="1" applyBorder="1" applyAlignment="1" applyProtection="1">
      <alignment horizontal="left" vertical="center" wrapText="1"/>
      <protection locked="0"/>
    </xf>
    <xf numFmtId="180" fontId="3" fillId="0" borderId="10" xfId="0" applyNumberFormat="1" applyFont="1" applyFill="1" applyBorder="1" applyAlignment="1" applyProtection="1">
      <alignment horizontal="left" vertical="center" wrapText="1"/>
      <protection locked="0"/>
    </xf>
    <xf numFmtId="0" fontId="7" fillId="0" borderId="9" xfId="0" applyFont="1" applyBorder="1" applyAlignment="1" applyProtection="1">
      <alignment vertical="center"/>
      <protection locked="0"/>
    </xf>
    <xf numFmtId="2" fontId="7" fillId="0" borderId="9" xfId="0" applyNumberFormat="1"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1" xfId="0" applyBorder="1" applyAlignment="1" applyProtection="1">
      <alignment horizontal="left" vertical="center"/>
      <protection locked="0"/>
    </xf>
    <xf numFmtId="0" fontId="3" fillId="0" borderId="0" xfId="0" applyFont="1" applyAlignment="1" applyProtection="1">
      <alignment horizontal="right" vertical="center"/>
      <protection locked="0"/>
    </xf>
    <xf numFmtId="0" fontId="7" fillId="0" borderId="9" xfId="0" applyFont="1" applyBorder="1" applyAlignment="1" applyProtection="1">
      <alignment horizontal="center" vertical="center"/>
      <protection locked="0"/>
    </xf>
    <xf numFmtId="49" fontId="7" fillId="0" borderId="9" xfId="0"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xf>
    <xf numFmtId="0" fontId="7" fillId="0" borderId="9" xfId="0" applyFont="1" applyBorder="1" applyAlignment="1" applyProtection="1">
      <alignment vertical="center" wrapText="1"/>
      <protection locked="0"/>
    </xf>
    <xf numFmtId="49" fontId="7" fillId="0" borderId="9" xfId="68" applyNumberFormat="1" applyFont="1" applyFill="1" applyBorder="1" applyAlignment="1" applyProtection="1">
      <alignment vertical="center" wrapText="1"/>
      <protection locked="0"/>
    </xf>
    <xf numFmtId="4" fontId="7" fillId="0" borderId="9" xfId="0" applyNumberFormat="1" applyFont="1" applyBorder="1" applyAlignment="1" applyProtection="1">
      <alignment vertical="center"/>
      <protection locked="0"/>
    </xf>
    <xf numFmtId="0" fontId="1" fillId="0" borderId="0" xfId="39" applyFont="1" applyProtection="1">
      <alignment/>
      <protection locked="0"/>
    </xf>
    <xf numFmtId="0" fontId="13" fillId="0" borderId="0" xfId="39" applyFont="1" applyProtection="1">
      <alignment/>
      <protection locked="0"/>
    </xf>
    <xf numFmtId="10" fontId="13" fillId="0" borderId="0" xfId="39" applyNumberFormat="1" applyFont="1" applyProtection="1">
      <alignment/>
      <protection locked="0"/>
    </xf>
    <xf numFmtId="10" fontId="0" fillId="0" borderId="0" xfId="0" applyNumberFormat="1" applyAlignment="1" applyProtection="1">
      <alignment vertical="center"/>
      <protection locked="0"/>
    </xf>
    <xf numFmtId="0" fontId="12" fillId="0" borderId="0" xfId="39" applyNumberFormat="1" applyFont="1" applyFill="1" applyAlignment="1" applyProtection="1">
      <alignment horizontal="center" vertical="center"/>
      <protection locked="0"/>
    </xf>
    <xf numFmtId="0" fontId="14" fillId="0" borderId="0" xfId="39" applyFont="1" applyAlignment="1" applyProtection="1">
      <alignment horizontal="center" vertical="center" wrapText="1"/>
      <protection locked="0"/>
    </xf>
    <xf numFmtId="0" fontId="15"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2" fillId="0" borderId="0" xfId="39" applyNumberFormat="1" applyFont="1" applyFill="1" applyAlignment="1" applyProtection="1">
      <alignment horizontal="right" wrapText="1"/>
      <protection locked="0"/>
    </xf>
    <xf numFmtId="10" fontId="15" fillId="0" borderId="0" xfId="39" applyNumberFormat="1" applyFont="1" applyAlignment="1" applyProtection="1">
      <alignment horizontal="center" vertical="center" wrapText="1"/>
      <protection locked="0"/>
    </xf>
    <xf numFmtId="0" fontId="3" fillId="2" borderId="9" xfId="39" applyNumberFormat="1" applyFont="1" applyFill="1" applyBorder="1" applyAlignment="1" applyProtection="1">
      <alignment horizontal="center" vertical="center" wrapText="1"/>
      <protection locked="0"/>
    </xf>
    <xf numFmtId="0" fontId="3" fillId="2" borderId="19" xfId="39" applyNumberFormat="1" applyFont="1" applyFill="1" applyBorder="1" applyAlignment="1" applyProtection="1">
      <alignment horizontal="centerContinuous" vertical="center"/>
      <protection locked="0"/>
    </xf>
    <xf numFmtId="0" fontId="1" fillId="2" borderId="19" xfId="39" applyNumberFormat="1" applyFont="1" applyFill="1" applyBorder="1" applyAlignment="1" applyProtection="1">
      <alignment horizontal="centerContinuous" vertical="center"/>
      <protection locked="0"/>
    </xf>
    <xf numFmtId="0" fontId="1" fillId="2" borderId="11" xfId="39" applyNumberFormat="1" applyFont="1" applyFill="1" applyBorder="1" applyAlignment="1" applyProtection="1">
      <alignment horizontal="centerContinuous" vertical="center"/>
      <protection locked="0"/>
    </xf>
    <xf numFmtId="10" fontId="3" fillId="0" borderId="9" xfId="39" applyNumberFormat="1" applyFont="1" applyBorder="1" applyAlignment="1" applyProtection="1">
      <alignment horizontal="center" vertical="center" wrapText="1"/>
      <protection locked="0"/>
    </xf>
    <xf numFmtId="0" fontId="3" fillId="2" borderId="12" xfId="39" applyNumberFormat="1" applyFont="1" applyFill="1" applyBorder="1" applyAlignment="1" applyProtection="1">
      <alignment horizontal="center" vertical="center" wrapText="1"/>
      <protection locked="0"/>
    </xf>
    <xf numFmtId="0" fontId="3" fillId="2" borderId="10" xfId="39" applyNumberFormat="1" applyFont="1" applyFill="1" applyBorder="1" applyAlignment="1" applyProtection="1">
      <alignment horizontal="center" vertical="center"/>
      <protection locked="0"/>
    </xf>
    <xf numFmtId="0" fontId="3" fillId="2" borderId="11" xfId="39" applyNumberFormat="1" applyFont="1" applyFill="1" applyBorder="1" applyAlignment="1" applyProtection="1">
      <alignment horizontal="center" vertical="center"/>
      <protection locked="0"/>
    </xf>
    <xf numFmtId="10" fontId="1" fillId="0" borderId="9" xfId="39" applyNumberFormat="1" applyFont="1" applyBorder="1" applyAlignment="1" applyProtection="1">
      <alignment horizontal="center" vertical="center" wrapText="1"/>
      <protection locked="0"/>
    </xf>
    <xf numFmtId="0" fontId="1" fillId="2" borderId="12" xfId="39" applyNumberFormat="1" applyFont="1" applyFill="1" applyBorder="1" applyAlignment="1" applyProtection="1">
      <alignment horizontal="center" vertical="center" wrapText="1"/>
      <protection locked="0"/>
    </xf>
    <xf numFmtId="0" fontId="3" fillId="2" borderId="17" xfId="39" applyNumberFormat="1" applyFont="1" applyFill="1" applyBorder="1" applyAlignment="1" applyProtection="1">
      <alignment horizontal="center" vertical="center" wrapText="1"/>
      <protection locked="0"/>
    </xf>
    <xf numFmtId="49" fontId="7" fillId="0" borderId="9" xfId="39" applyNumberFormat="1" applyFont="1" applyFill="1" applyBorder="1" applyAlignment="1" applyProtection="1">
      <alignment horizontal="left" vertical="center" wrapText="1"/>
      <protection locked="0"/>
    </xf>
    <xf numFmtId="4" fontId="3" fillId="0" borderId="11" xfId="39" applyNumberFormat="1" applyFont="1" applyFill="1" applyBorder="1" applyAlignment="1" applyProtection="1">
      <alignment horizontal="center" vertical="center" wrapText="1"/>
      <protection/>
    </xf>
    <xf numFmtId="4" fontId="3" fillId="0" borderId="9" xfId="39" applyNumberFormat="1" applyFont="1" applyFill="1" applyBorder="1" applyAlignment="1" applyProtection="1">
      <alignment horizontal="center" vertical="center" wrapText="1"/>
      <protection locked="0"/>
    </xf>
    <xf numFmtId="4" fontId="3" fillId="0" borderId="9" xfId="39" applyNumberFormat="1" applyFont="1" applyFill="1" applyBorder="1" applyAlignment="1" applyProtection="1">
      <alignment horizontal="center" vertical="center" wrapText="1"/>
      <protection/>
    </xf>
    <xf numFmtId="4" fontId="15" fillId="0" borderId="9" xfId="39" applyNumberFormat="1" applyFont="1" applyFill="1" applyBorder="1" applyAlignment="1" applyProtection="1">
      <alignment horizontal="right" vertical="center" wrapText="1"/>
      <protection locked="0"/>
    </xf>
    <xf numFmtId="10" fontId="3" fillId="0" borderId="9" xfId="39" applyNumberFormat="1" applyFont="1" applyFill="1" applyBorder="1" applyAlignment="1" applyProtection="1">
      <alignment horizontal="center" vertical="center" wrapText="1"/>
      <protection locked="0"/>
    </xf>
    <xf numFmtId="49" fontId="15" fillId="0" borderId="9" xfId="39" applyNumberFormat="1" applyFont="1" applyFill="1" applyBorder="1" applyAlignment="1" applyProtection="1">
      <alignment horizontal="left" vertical="center" wrapText="1"/>
      <protection locked="0"/>
    </xf>
    <xf numFmtId="4" fontId="15" fillId="0" borderId="11" xfId="39" applyNumberFormat="1" applyFont="1" applyFill="1" applyBorder="1" applyAlignment="1" applyProtection="1">
      <alignment horizontal="right" vertical="center" wrapText="1"/>
      <protection locked="0"/>
    </xf>
    <xf numFmtId="4" fontId="15" fillId="0" borderId="19" xfId="39" applyNumberFormat="1" applyFont="1" applyFill="1" applyBorder="1" applyAlignment="1" applyProtection="1">
      <alignment horizontal="right" vertical="center" wrapText="1"/>
      <protection locked="0"/>
    </xf>
    <xf numFmtId="10" fontId="13" fillId="0" borderId="9" xfId="39" applyNumberFormat="1" applyFont="1" applyBorder="1" applyProtection="1">
      <alignment/>
      <protection locked="0"/>
    </xf>
    <xf numFmtId="0" fontId="3" fillId="0" borderId="21" xfId="39" applyFont="1" applyBorder="1" applyAlignment="1" applyProtection="1">
      <alignment horizontal="left" vertical="center" wrapText="1"/>
      <protection locked="0"/>
    </xf>
    <xf numFmtId="0" fontId="15" fillId="0" borderId="0" xfId="39" applyFont="1" applyBorder="1" applyAlignment="1" applyProtection="1">
      <alignment horizontal="left"/>
      <protection locked="0"/>
    </xf>
    <xf numFmtId="0" fontId="15" fillId="0" borderId="0" xfId="39" applyFont="1" applyProtection="1">
      <alignment/>
      <protection locked="0"/>
    </xf>
    <xf numFmtId="0" fontId="3" fillId="0" borderId="0" xfId="39" applyFont="1" applyAlignment="1" applyProtection="1">
      <alignment horizontal="right" vertical="center" wrapText="1"/>
      <protection locked="0"/>
    </xf>
    <xf numFmtId="0" fontId="3" fillId="0" borderId="9" xfId="39" applyFont="1" applyBorder="1" applyAlignment="1" applyProtection="1">
      <alignment horizontal="center" vertical="center" wrapText="1"/>
      <protection locked="0"/>
    </xf>
    <xf numFmtId="0" fontId="1" fillId="0" borderId="0" xfId="39" applyFont="1" applyAlignment="1" applyProtection="1">
      <alignment horizontal="center" vertical="center" wrapText="1"/>
      <protection locked="0"/>
    </xf>
    <xf numFmtId="0" fontId="1" fillId="0" borderId="9" xfId="39" applyFont="1" applyBorder="1" applyAlignment="1" applyProtection="1">
      <alignment horizontal="center" vertical="center" wrapText="1"/>
      <protection locked="0"/>
    </xf>
    <xf numFmtId="0" fontId="7" fillId="0" borderId="9" xfId="39" applyFont="1" applyBorder="1" applyAlignment="1" applyProtection="1">
      <alignment horizontal="center" vertical="center" wrapText="1"/>
      <protection locked="0"/>
    </xf>
    <xf numFmtId="0" fontId="13" fillId="0" borderId="9" xfId="39" applyFont="1" applyBorder="1" applyProtection="1">
      <alignment/>
      <protection locked="0"/>
    </xf>
    <xf numFmtId="0" fontId="16" fillId="0" borderId="0" xfId="0" applyNumberFormat="1" applyFont="1" applyFill="1" applyAlignment="1" applyProtection="1">
      <alignment horizontal="center" vertical="center" wrapText="1"/>
      <protection locked="0"/>
    </xf>
    <xf numFmtId="0" fontId="12" fillId="0" borderId="0" xfId="0" applyNumberFormat="1" applyFont="1" applyFill="1" applyAlignment="1" applyProtection="1">
      <alignment horizontal="center" vertical="center" wrapText="1"/>
      <protection locked="0"/>
    </xf>
    <xf numFmtId="0" fontId="3" fillId="0" borderId="0" xfId="67" applyFont="1" applyAlignment="1" applyProtection="1">
      <alignment vertical="center"/>
      <protection locked="0"/>
    </xf>
    <xf numFmtId="0" fontId="3" fillId="0" borderId="9" xfId="0" applyNumberFormat="1" applyFont="1" applyFill="1" applyBorder="1" applyAlignment="1" applyProtection="1">
      <alignment horizontal="center" vertical="center"/>
      <protection/>
    </xf>
    <xf numFmtId="0" fontId="3" fillId="2" borderId="9" xfId="0" applyNumberFormat="1" applyFont="1" applyFill="1" applyBorder="1" applyAlignment="1" applyProtection="1">
      <alignment horizontal="center" vertical="center" wrapText="1"/>
      <protection/>
    </xf>
    <xf numFmtId="181" fontId="3" fillId="2"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3" fillId="0" borderId="21" xfId="0" applyNumberFormat="1" applyFont="1" applyFill="1" applyBorder="1" applyAlignment="1" applyProtection="1">
      <alignment horizontal="left" vertical="center" wrapText="1"/>
      <protection locked="0"/>
    </xf>
    <xf numFmtId="0" fontId="15"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right" vertical="center" wrapText="1"/>
      <protection locked="0"/>
    </xf>
    <xf numFmtId="0" fontId="3" fillId="0" borderId="0" xfId="0" applyNumberFormat="1" applyFont="1" applyFill="1" applyAlignment="1" applyProtection="1">
      <alignment horizontal="right" vertical="center" wrapText="1"/>
      <protection locked="0"/>
    </xf>
    <xf numFmtId="0" fontId="3" fillId="0" borderId="1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2" borderId="20" xfId="0" applyNumberFormat="1" applyFont="1" applyFill="1" applyBorder="1" applyAlignment="1" applyProtection="1">
      <alignment horizontal="center" vertical="center" wrapText="1"/>
      <protection locked="0"/>
    </xf>
    <xf numFmtId="0" fontId="3" fillId="2" borderId="20" xfId="0" applyNumberFormat="1"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180" fontId="3" fillId="0" borderId="10" xfId="0" applyNumberFormat="1" applyFont="1" applyFill="1" applyBorder="1" applyAlignment="1" applyProtection="1">
      <alignment horizontal="center" vertical="center" wrapText="1"/>
      <protection locked="0"/>
    </xf>
    <xf numFmtId="4" fontId="0" fillId="0" borderId="9" xfId="0" applyNumberFormat="1" applyBorder="1" applyAlignment="1" applyProtection="1">
      <alignment vertical="center"/>
      <protection locked="0"/>
    </xf>
    <xf numFmtId="0" fontId="16"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xf>
    <xf numFmtId="0" fontId="15" fillId="0" borderId="0" xfId="0" applyNumberFormat="1" applyFont="1" applyFill="1" applyAlignment="1" applyProtection="1">
      <alignment horizontal="center" vertical="center" wrapText="1"/>
      <protection locked="0"/>
    </xf>
    <xf numFmtId="0" fontId="3" fillId="2" borderId="9" xfId="0" applyNumberFormat="1" applyFont="1" applyFill="1" applyBorder="1" applyAlignment="1" applyProtection="1">
      <alignment horizontal="center" vertical="center" wrapText="1"/>
      <protection locked="0"/>
    </xf>
    <xf numFmtId="182" fontId="3" fillId="2" borderId="9" xfId="0" applyNumberFormat="1" applyFont="1" applyFill="1" applyBorder="1" applyAlignment="1" applyProtection="1">
      <alignment horizontal="center" vertical="center" wrapText="1"/>
      <protection/>
    </xf>
    <xf numFmtId="182" fontId="50" fillId="2"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82" fontId="50" fillId="0" borderId="9" xfId="0" applyNumberFormat="1" applyFont="1" applyFill="1" applyBorder="1" applyAlignment="1" applyProtection="1">
      <alignment horizontal="center" vertical="center" wrapText="1"/>
      <protection locked="0"/>
    </xf>
    <xf numFmtId="182" fontId="51" fillId="0" borderId="9" xfId="0" applyNumberFormat="1" applyFont="1" applyFill="1" applyBorder="1" applyAlignment="1" applyProtection="1">
      <alignment horizontal="right" vertical="center" wrapText="1"/>
      <protection locked="0"/>
    </xf>
    <xf numFmtId="0" fontId="3" fillId="0" borderId="9" xfId="0" applyNumberFormat="1" applyFont="1" applyFill="1" applyBorder="1" applyAlignment="1" applyProtection="1">
      <alignment horizontal="center" vertical="center" wrapText="1"/>
      <protection locked="0"/>
    </xf>
    <xf numFmtId="182" fontId="15" fillId="0" borderId="9" xfId="0" applyNumberFormat="1" applyFont="1" applyFill="1" applyBorder="1" applyAlignment="1" applyProtection="1">
      <alignment horizontal="center" vertical="center" wrapText="1"/>
      <protection locked="0"/>
    </xf>
    <xf numFmtId="182" fontId="52" fillId="0" borderId="9"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vertical="center" wrapText="1"/>
      <protection locked="0"/>
    </xf>
    <xf numFmtId="182" fontId="7" fillId="0" borderId="9"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left" vertical="center" wrapText="1"/>
      <protection locked="0"/>
    </xf>
    <xf numFmtId="0" fontId="19" fillId="0" borderId="0" xfId="67" applyFont="1" applyAlignment="1" applyProtection="1">
      <alignment vertical="center"/>
      <protection locked="0"/>
    </xf>
    <xf numFmtId="0" fontId="3" fillId="0" borderId="0" xfId="67" applyFont="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3" fillId="0" borderId="0" xfId="67" applyFont="1" applyAlignment="1" applyProtection="1">
      <alignment horizontal="right" vertical="center"/>
      <protection locked="0"/>
    </xf>
    <xf numFmtId="0" fontId="3" fillId="0" borderId="9" xfId="67" applyFont="1" applyBorder="1" applyAlignment="1" applyProtection="1">
      <alignment horizontal="center" vertical="center"/>
      <protection locked="0"/>
    </xf>
    <xf numFmtId="0" fontId="3" fillId="0" borderId="9" xfId="67" applyFont="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7" fillId="0" borderId="9" xfId="67" applyFont="1" applyBorder="1" applyAlignment="1" applyProtection="1">
      <alignment horizontal="center" vertical="center"/>
      <protection/>
    </xf>
    <xf numFmtId="183" fontId="7" fillId="0" borderId="9" xfId="0" applyNumberFormat="1" applyFont="1" applyFill="1" applyBorder="1" applyAlignment="1" applyProtection="1">
      <alignment vertical="center"/>
      <protection locked="0"/>
    </xf>
    <xf numFmtId="182" fontId="7" fillId="0" borderId="9" xfId="0" applyNumberFormat="1" applyFont="1" applyFill="1" applyBorder="1" applyAlignment="1" applyProtection="1">
      <alignment vertical="center"/>
      <protection locked="0"/>
    </xf>
    <xf numFmtId="0" fontId="7" fillId="0" borderId="9" xfId="67" applyFont="1" applyBorder="1" applyAlignment="1" applyProtection="1">
      <alignment horizontal="right" vertical="center"/>
      <protection locked="0"/>
    </xf>
    <xf numFmtId="0" fontId="7" fillId="0" borderId="9" xfId="57" applyFont="1" applyFill="1" applyBorder="1" applyAlignment="1" applyProtection="1">
      <alignment horizontal="left" vertical="center" wrapText="1"/>
      <protection locked="0"/>
    </xf>
    <xf numFmtId="0" fontId="7" fillId="0" borderId="9" xfId="67" applyFont="1" applyBorder="1" applyAlignment="1" applyProtection="1">
      <alignment horizontal="center" vertical="center"/>
      <protection locked="0"/>
    </xf>
    <xf numFmtId="0" fontId="7" fillId="0" borderId="9" xfId="0" applyNumberFormat="1" applyFont="1" applyFill="1" applyBorder="1" applyAlignment="1" applyProtection="1">
      <alignment vertical="center"/>
      <protection locked="0"/>
    </xf>
    <xf numFmtId="182" fontId="7" fillId="0" borderId="9" xfId="0" applyNumberFormat="1" applyFont="1" applyFill="1" applyBorder="1" applyAlignment="1" applyProtection="1">
      <alignment vertical="center"/>
      <protection locked="0"/>
    </xf>
    <xf numFmtId="0" fontId="7" fillId="0" borderId="9" xfId="57" applyFont="1" applyBorder="1" applyAlignment="1" applyProtection="1">
      <alignment horizontal="left" vertical="center" wrapText="1"/>
      <protection locked="0"/>
    </xf>
    <xf numFmtId="0" fontId="7" fillId="0" borderId="9" xfId="0" applyNumberFormat="1" applyFont="1" applyFill="1" applyBorder="1" applyAlignment="1" applyProtection="1">
      <alignment horizontal="left" vertical="center" wrapText="1"/>
      <protection locked="0"/>
    </xf>
    <xf numFmtId="182" fontId="7" fillId="0" borderId="9" xfId="0" applyNumberFormat="1" applyFont="1" applyFill="1" applyBorder="1" applyAlignment="1" applyProtection="1">
      <alignment horizontal="left" vertical="center" wrapText="1"/>
      <protection locked="0"/>
    </xf>
    <xf numFmtId="0" fontId="7" fillId="0" borderId="9" xfId="67" applyFont="1" applyBorder="1" applyAlignment="1" applyProtection="1">
      <alignment vertical="center"/>
      <protection locked="0"/>
    </xf>
    <xf numFmtId="0" fontId="7" fillId="0" borderId="10" xfId="0" applyNumberFormat="1" applyFont="1" applyFill="1" applyBorder="1" applyAlignment="1" applyProtection="1">
      <alignment horizontal="left" vertical="center" wrapText="1"/>
      <protection locked="0"/>
    </xf>
    <xf numFmtId="182" fontId="7" fillId="0" borderId="10" xfId="0" applyNumberFormat="1" applyFont="1" applyFill="1" applyBorder="1" applyAlignment="1" applyProtection="1">
      <alignment horizontal="left" vertical="center" wrapText="1"/>
      <protection locked="0"/>
    </xf>
    <xf numFmtId="183" fontId="7" fillId="0" borderId="9" xfId="0" applyNumberFormat="1" applyFont="1" applyFill="1" applyBorder="1" applyAlignment="1" applyProtection="1">
      <alignment horizontal="center" vertical="center"/>
      <protection/>
    </xf>
    <xf numFmtId="0" fontId="7" fillId="0" borderId="9" xfId="54" applyNumberFormat="1" applyFont="1" applyFill="1" applyBorder="1" applyAlignment="1" applyProtection="1">
      <alignment vertical="center"/>
      <protection locked="0"/>
    </xf>
    <xf numFmtId="3" fontId="7" fillId="0" borderId="9" xfId="0" applyNumberFormat="1" applyFont="1" applyFill="1" applyBorder="1" applyAlignment="1" applyProtection="1">
      <alignment horizontal="left" vertical="center"/>
      <protection locked="0"/>
    </xf>
    <xf numFmtId="183" fontId="7" fillId="0" borderId="9" xfId="0" applyNumberFormat="1" applyFont="1" applyFill="1" applyBorder="1" applyAlignment="1" applyProtection="1">
      <alignment horizontal="center" vertical="center"/>
      <protection locked="0"/>
    </xf>
    <xf numFmtId="0" fontId="20" fillId="0" borderId="9" xfId="67" applyFont="1" applyBorder="1" applyAlignment="1" applyProtection="1">
      <alignment horizontal="center" vertical="center"/>
      <protection locked="0"/>
    </xf>
    <xf numFmtId="0" fontId="20" fillId="0" borderId="9" xfId="67" applyFont="1" applyBorder="1" applyAlignment="1" applyProtection="1">
      <alignment horizontal="center" vertical="center"/>
      <protection/>
    </xf>
    <xf numFmtId="184" fontId="20" fillId="0" borderId="9" xfId="0" applyNumberFormat="1" applyFont="1" applyFill="1" applyBorder="1" applyAlignment="1" applyProtection="1">
      <alignment horizontal="center" vertical="center"/>
      <protection/>
    </xf>
    <xf numFmtId="184" fontId="20" fillId="0" borderId="9" xfId="67" applyNumberFormat="1" applyFont="1" applyBorder="1" applyAlignment="1" applyProtection="1">
      <alignment horizontal="center" vertical="center"/>
      <protection/>
    </xf>
    <xf numFmtId="183" fontId="20" fillId="0" borderId="9" xfId="67" applyNumberFormat="1" applyFont="1" applyBorder="1" applyAlignment="1" applyProtection="1">
      <alignment horizontal="center" vertical="center"/>
      <protection/>
    </xf>
    <xf numFmtId="0" fontId="7" fillId="0" borderId="21" xfId="67" applyFont="1" applyBorder="1" applyAlignment="1" applyProtection="1">
      <alignment horizontal="left" vertical="center"/>
      <protection locked="0"/>
    </xf>
    <xf numFmtId="0" fontId="21" fillId="0" borderId="0" xfId="0" applyFont="1" applyAlignment="1" applyProtection="1">
      <alignment horizontal="center"/>
      <protection locked="0"/>
    </xf>
    <xf numFmtId="0" fontId="0" fillId="0" borderId="0" xfId="0" applyFont="1" applyBorder="1" applyAlignment="1" applyProtection="1">
      <alignment/>
      <protection locked="0"/>
    </xf>
    <xf numFmtId="0" fontId="22" fillId="0" borderId="0" xfId="0" applyFont="1" applyAlignment="1" applyProtection="1">
      <alignment horizontal="center"/>
      <protection locked="0"/>
    </xf>
    <xf numFmtId="0" fontId="3" fillId="0" borderId="9" xfId="0" applyNumberFormat="1" applyFont="1" applyFill="1" applyBorder="1" applyAlignment="1" applyProtection="1">
      <alignment horizontal="center" vertical="center" wrapText="1"/>
      <protection/>
    </xf>
    <xf numFmtId="184" fontId="3" fillId="0" borderId="9" xfId="0" applyNumberFormat="1" applyFont="1" applyBorder="1" applyAlignment="1">
      <alignment horizontal="center" vertical="center"/>
    </xf>
    <xf numFmtId="184" fontId="3" fillId="0" borderId="9" xfId="0" applyNumberFormat="1" applyFont="1" applyBorder="1" applyAlignment="1">
      <alignment vertical="center"/>
    </xf>
    <xf numFmtId="0" fontId="0" fillId="0" borderId="0" xfId="0" applyFont="1" applyBorder="1" applyAlignment="1" applyProtection="1">
      <alignment horizontal="right"/>
      <protection locked="0"/>
    </xf>
    <xf numFmtId="0" fontId="0" fillId="0" borderId="15"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5" xfId="0" applyFont="1" applyBorder="1" applyAlignment="1" applyProtection="1">
      <alignment horizontal="right"/>
      <protection locked="0"/>
    </xf>
    <xf numFmtId="182" fontId="3" fillId="2" borderId="20" xfId="0" applyNumberFormat="1" applyFont="1" applyFill="1" applyBorder="1" applyAlignment="1" applyProtection="1">
      <alignment horizontal="center" vertical="center" wrapText="1"/>
      <protection/>
    </xf>
    <xf numFmtId="182" fontId="3" fillId="0" borderId="12" xfId="0" applyNumberFormat="1" applyFont="1" applyBorder="1" applyAlignment="1" applyProtection="1">
      <alignment horizontal="center" vertical="center" wrapText="1"/>
      <protection/>
    </xf>
    <xf numFmtId="182" fontId="3" fillId="0" borderId="12" xfId="0" applyNumberFormat="1" applyFont="1" applyBorder="1" applyAlignment="1" applyProtection="1">
      <alignment horizontal="center" vertical="center" wrapText="1"/>
      <protection locked="0"/>
    </xf>
    <xf numFmtId="182" fontId="0" fillId="0" borderId="9" xfId="0" applyNumberFormat="1" applyFont="1" applyBorder="1" applyAlignment="1" applyProtection="1">
      <alignment vertical="center"/>
      <protection locked="0"/>
    </xf>
    <xf numFmtId="4" fontId="0" fillId="0" borderId="0" xfId="0" applyNumberFormat="1" applyAlignment="1" applyProtection="1">
      <alignment vertical="center"/>
      <protection locked="0"/>
    </xf>
    <xf numFmtId="0" fontId="7" fillId="2" borderId="9" xfId="42" applyNumberFormat="1" applyFont="1" applyFill="1" applyBorder="1" applyAlignment="1" applyProtection="1">
      <alignment horizontal="center" vertical="center" wrapText="1"/>
      <protection/>
    </xf>
    <xf numFmtId="185" fontId="7" fillId="2" borderId="9" xfId="42" applyNumberFormat="1" applyFont="1" applyFill="1" applyBorder="1" applyAlignment="1" applyProtection="1">
      <alignment horizontal="center" vertical="center" wrapText="1"/>
      <protection/>
    </xf>
    <xf numFmtId="0" fontId="7" fillId="2" borderId="9" xfId="42" applyFont="1" applyFill="1" applyBorder="1" applyAlignment="1">
      <alignment horizontal="center" vertical="center" wrapText="1"/>
      <protection/>
    </xf>
    <xf numFmtId="0" fontId="0" fillId="0" borderId="10" xfId="0" applyBorder="1" applyAlignment="1">
      <alignment horizontal="center" vertical="center"/>
    </xf>
    <xf numFmtId="0" fontId="0" fillId="0" borderId="11" xfId="0" applyBorder="1" applyAlignment="1">
      <alignment horizontal="center" vertical="center"/>
    </xf>
    <xf numFmtId="182" fontId="0" fillId="0" borderId="9" xfId="0" applyNumberFormat="1" applyBorder="1" applyAlignment="1">
      <alignment vertical="center"/>
    </xf>
    <xf numFmtId="182" fontId="0" fillId="0" borderId="9" xfId="0" applyNumberFormat="1" applyBorder="1" applyAlignment="1" applyProtection="1">
      <alignment horizontal="center" vertical="center"/>
      <protection locked="0"/>
    </xf>
    <xf numFmtId="0" fontId="23" fillId="0" borderId="0" xfId="42" applyFont="1" applyFill="1" applyAlignment="1">
      <alignment horizontal="center" vertical="center" wrapText="1"/>
      <protection/>
    </xf>
    <xf numFmtId="0" fontId="0" fillId="0" borderId="0" xfId="0" applyFont="1" applyAlignment="1" applyProtection="1">
      <alignment vertical="center"/>
      <protection locked="0"/>
    </xf>
    <xf numFmtId="0" fontId="10" fillId="2" borderId="20" xfId="0" applyNumberFormat="1" applyFont="1" applyFill="1" applyBorder="1" applyAlignment="1" applyProtection="1">
      <alignment horizontal="center" vertical="center" wrapText="1"/>
      <protection locked="0"/>
    </xf>
    <xf numFmtId="0" fontId="7" fillId="0" borderId="0" xfId="57" applyFont="1" applyAlignment="1" applyProtection="1">
      <alignment vertical="center"/>
      <protection locked="0"/>
    </xf>
    <xf numFmtId="0" fontId="7" fillId="0" borderId="0" xfId="57" applyFont="1" applyProtection="1">
      <alignment/>
      <protection locked="0"/>
    </xf>
    <xf numFmtId="0" fontId="0" fillId="2" borderId="0" xfId="0" applyFill="1" applyAlignment="1">
      <alignment vertical="center"/>
    </xf>
    <xf numFmtId="182" fontId="0" fillId="0" borderId="0" xfId="0" applyNumberFormat="1" applyAlignment="1" applyProtection="1">
      <alignment horizontal="center" vertical="center"/>
      <protection locked="0"/>
    </xf>
    <xf numFmtId="0" fontId="24" fillId="0" borderId="0" xfId="57" applyNumberFormat="1" applyFont="1" applyFill="1" applyAlignment="1" applyProtection="1">
      <alignment horizontal="center" vertical="center"/>
      <protection locked="0"/>
    </xf>
    <xf numFmtId="0" fontId="7" fillId="0" borderId="0" xfId="57" applyFont="1" applyFill="1" applyAlignment="1" applyProtection="1">
      <alignment horizontal="left" vertical="center"/>
      <protection locked="0"/>
    </xf>
    <xf numFmtId="0" fontId="7" fillId="0" borderId="0" xfId="57" applyFont="1" applyAlignment="1" applyProtection="1">
      <alignment horizontal="right"/>
      <protection locked="0"/>
    </xf>
    <xf numFmtId="0" fontId="7" fillId="0" borderId="15" xfId="57" applyFont="1" applyBorder="1" applyAlignment="1" applyProtection="1">
      <alignment horizontal="right" vertical="center"/>
      <protection locked="0"/>
    </xf>
    <xf numFmtId="0" fontId="7"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2" fontId="7" fillId="0" borderId="9" xfId="0" applyNumberFormat="1" applyFont="1" applyBorder="1" applyAlignment="1">
      <alignment horizontal="center" vertical="center" wrapText="1"/>
    </xf>
    <xf numFmtId="0" fontId="7" fillId="2" borderId="9" xfId="0" applyFont="1" applyFill="1" applyBorder="1" applyAlignment="1">
      <alignment horizontal="left" vertical="center" wrapText="1"/>
    </xf>
    <xf numFmtId="2" fontId="7" fillId="2" borderId="9" xfId="0" applyNumberFormat="1" applyFont="1" applyFill="1" applyBorder="1" applyAlignment="1" applyProtection="1">
      <alignment horizontal="center" vertical="center" wrapText="1"/>
      <protection/>
    </xf>
    <xf numFmtId="2" fontId="7" fillId="2"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0" xfId="57" applyFont="1" applyAlignment="1" applyProtection="1">
      <alignment horizontal="right" vertical="center"/>
      <protection locked="0"/>
    </xf>
    <xf numFmtId="0" fontId="25" fillId="0" borderId="0" xfId="0" applyFont="1" applyAlignment="1" applyProtection="1">
      <alignment vertical="center"/>
      <protection locked="0"/>
    </xf>
    <xf numFmtId="182" fontId="3" fillId="0" borderId="0" xfId="0" applyNumberFormat="1" applyFont="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182" fontId="3" fillId="0" borderId="17" xfId="0" applyNumberFormat="1" applyFont="1" applyBorder="1" applyAlignment="1" applyProtection="1">
      <alignment horizontal="center" vertical="center" wrapText="1"/>
      <protection locked="0"/>
    </xf>
    <xf numFmtId="49" fontId="7" fillId="0" borderId="9" xfId="68" applyNumberFormat="1" applyFont="1" applyFill="1" applyBorder="1" applyAlignment="1" applyProtection="1">
      <alignment horizontal="center" vertical="center" wrapText="1"/>
      <protection locked="0"/>
    </xf>
    <xf numFmtId="182" fontId="7" fillId="0" borderId="9" xfId="0" applyNumberFormat="1" applyFont="1" applyBorder="1" applyAlignment="1" applyProtection="1">
      <alignment horizontal="center" vertical="center"/>
      <protection/>
    </xf>
    <xf numFmtId="49" fontId="7" fillId="0" borderId="9" xfId="68" applyNumberFormat="1" applyFont="1" applyFill="1" applyBorder="1" applyAlignment="1" applyProtection="1">
      <alignment horizontal="left" vertical="center" wrapText="1"/>
      <protection locked="0"/>
    </xf>
    <xf numFmtId="0" fontId="26" fillId="0" borderId="9" xfId="0" applyFont="1" applyBorder="1" applyAlignment="1" applyProtection="1">
      <alignment vertical="center"/>
      <protection locked="0"/>
    </xf>
    <xf numFmtId="4" fontId="27" fillId="0" borderId="11" xfId="68" applyNumberFormat="1" applyFont="1" applyFill="1" applyBorder="1" applyAlignment="1" applyProtection="1">
      <alignment horizontal="right" vertical="center" wrapText="1"/>
      <protection locked="0"/>
    </xf>
    <xf numFmtId="0" fontId="3" fillId="0" borderId="1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184" fontId="7" fillId="0" borderId="9" xfId="0" applyNumberFormat="1" applyFont="1" applyBorder="1" applyAlignment="1" applyProtection="1">
      <alignment vertical="center"/>
      <protection locked="0"/>
    </xf>
    <xf numFmtId="4" fontId="27" fillId="0" borderId="11" xfId="68" applyNumberFormat="1" applyFont="1" applyFill="1" applyBorder="1" applyAlignment="1" applyProtection="1">
      <alignment horizontal="center" vertical="center" wrapText="1"/>
      <protection/>
    </xf>
    <xf numFmtId="4" fontId="27" fillId="0" borderId="9" xfId="68" applyNumberFormat="1" applyFont="1" applyFill="1" applyBorder="1" applyAlignment="1" applyProtection="1">
      <alignment horizontal="right" vertical="center" wrapText="1"/>
      <protection locked="0"/>
    </xf>
    <xf numFmtId="0" fontId="25" fillId="0" borderId="9" xfId="0" applyFont="1" applyBorder="1" applyAlignment="1" applyProtection="1">
      <alignment vertical="center"/>
      <protection locked="0"/>
    </xf>
    <xf numFmtId="0" fontId="28" fillId="0" borderId="0" xfId="0" applyFont="1" applyAlignment="1">
      <alignment vertical="center"/>
    </xf>
    <xf numFmtId="0" fontId="19" fillId="0" borderId="0" xfId="0" applyFont="1" applyAlignment="1">
      <alignment horizontal="center" vertical="center"/>
    </xf>
    <xf numFmtId="0" fontId="0" fillId="0" borderId="0" xfId="0" applyAlignment="1">
      <alignment horizontal="center" vertical="center"/>
    </xf>
    <xf numFmtId="0" fontId="29" fillId="0" borderId="0" xfId="24" applyFont="1" applyAlignment="1">
      <alignment horizontal="left" vertical="center"/>
    </xf>
    <xf numFmtId="0" fontId="30" fillId="0" borderId="0" xfId="24" applyFont="1" applyAlignment="1">
      <alignment horizontal="center" vertical="center"/>
    </xf>
    <xf numFmtId="0" fontId="29" fillId="0" borderId="0" xfId="24" applyFont="1" applyAlignment="1" quotePrefix="1">
      <alignment horizontal="left" vertical="center"/>
    </xf>
    <xf numFmtId="0" fontId="3" fillId="0" borderId="9" xfId="67" applyFont="1" applyBorder="1" applyAlignment="1" applyProtection="1" quotePrefix="1">
      <alignment horizontal="center" vertical="center"/>
      <protection locked="0"/>
    </xf>
    <xf numFmtId="0" fontId="20" fillId="0" borderId="9" xfId="67"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常规_支出总表（按资金来源）"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录入表" xfId="54"/>
    <cellStyle name="40% - 强调文字颜色 2" xfId="55"/>
    <cellStyle name="强调文字颜色 3" xfId="56"/>
    <cellStyle name="常规_2012年部门预算表（201111120）"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_一般预算拨款明细表4"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134"/>
        <xdr:cNvSpPr txBox="1">
          <a:spLocks noChangeArrowheads="1"/>
        </xdr:cNvSpPr>
      </xdr:nvSpPr>
      <xdr:spPr>
        <a:xfrm>
          <a:off x="22860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workbookViewId="0" topLeftCell="A1">
      <selection activeCell="J5" sqref="J5"/>
    </sheetView>
  </sheetViews>
  <sheetFormatPr defaultColWidth="9.00390625" defaultRowHeight="14.25"/>
  <cols>
    <col min="1" max="1" width="9.375" style="0" customWidth="1"/>
    <col min="5" max="5" width="46.125" style="0" customWidth="1"/>
    <col min="6" max="6" width="0.12890625" style="0" customWidth="1"/>
  </cols>
  <sheetData>
    <row r="1" ht="14.25">
      <c r="A1" t="s">
        <v>0</v>
      </c>
    </row>
    <row r="2" ht="14.25">
      <c r="A2" t="s">
        <v>1</v>
      </c>
    </row>
    <row r="3" spans="2:5" ht="24" customHeight="1">
      <c r="B3" s="278" t="s">
        <v>2</v>
      </c>
      <c r="C3" s="278"/>
      <c r="D3" s="278"/>
      <c r="E3" s="278"/>
    </row>
    <row r="4" spans="2:5" ht="33" customHeight="1">
      <c r="B4" s="279" t="s">
        <v>3</v>
      </c>
      <c r="C4" s="279"/>
      <c r="D4" s="279"/>
      <c r="E4" s="279"/>
    </row>
    <row r="5" spans="2:5" s="277" customFormat="1" ht="24" customHeight="1">
      <c r="B5" s="282" t="s">
        <v>4</v>
      </c>
      <c r="C5" s="280"/>
      <c r="D5" s="280"/>
      <c r="E5" s="280"/>
    </row>
    <row r="6" spans="2:5" s="277" customFormat="1" ht="24" customHeight="1">
      <c r="B6" s="282" t="s">
        <v>5</v>
      </c>
      <c r="C6" s="280"/>
      <c r="D6" s="280"/>
      <c r="E6" s="280"/>
    </row>
    <row r="7" spans="2:5" s="277" customFormat="1" ht="24" customHeight="1">
      <c r="B7" s="282" t="s">
        <v>6</v>
      </c>
      <c r="C7" s="280"/>
      <c r="D7" s="280"/>
      <c r="E7" s="280"/>
    </row>
    <row r="8" spans="2:5" s="277" customFormat="1" ht="24" customHeight="1">
      <c r="B8" s="282" t="s">
        <v>7</v>
      </c>
      <c r="C8" s="280"/>
      <c r="D8" s="280"/>
      <c r="E8" s="280"/>
    </row>
    <row r="9" spans="2:5" s="277" customFormat="1" ht="24" customHeight="1">
      <c r="B9" s="282" t="s">
        <v>8</v>
      </c>
      <c r="C9" s="280"/>
      <c r="D9" s="280"/>
      <c r="E9" s="280"/>
    </row>
    <row r="10" spans="2:5" s="277" customFormat="1" ht="24" customHeight="1">
      <c r="B10" s="282" t="s">
        <v>9</v>
      </c>
      <c r="C10" s="280"/>
      <c r="D10" s="280"/>
      <c r="E10" s="280"/>
    </row>
    <row r="11" spans="2:5" s="277" customFormat="1" ht="24" customHeight="1">
      <c r="B11" s="282" t="s">
        <v>10</v>
      </c>
      <c r="C11" s="280"/>
      <c r="D11" s="280"/>
      <c r="E11" s="280"/>
    </row>
    <row r="12" spans="2:5" s="277" customFormat="1" ht="24" customHeight="1">
      <c r="B12" s="282" t="s">
        <v>11</v>
      </c>
      <c r="C12" s="280"/>
      <c r="D12" s="280"/>
      <c r="E12" s="280"/>
    </row>
    <row r="13" spans="2:5" s="277" customFormat="1" ht="24" customHeight="1">
      <c r="B13" s="282" t="s">
        <v>12</v>
      </c>
      <c r="C13" s="280"/>
      <c r="D13" s="280"/>
      <c r="E13" s="280"/>
    </row>
    <row r="14" spans="2:5" s="277" customFormat="1" ht="24" customHeight="1">
      <c r="B14" s="282" t="s">
        <v>13</v>
      </c>
      <c r="C14" s="280"/>
      <c r="D14" s="280"/>
      <c r="E14" s="280"/>
    </row>
    <row r="15" spans="2:5" s="277" customFormat="1" ht="24" customHeight="1">
      <c r="B15" s="282" t="s">
        <v>14</v>
      </c>
      <c r="C15" s="280"/>
      <c r="D15" s="280"/>
      <c r="E15" s="280"/>
    </row>
    <row r="16" spans="2:5" s="277" customFormat="1" ht="24" customHeight="1">
      <c r="B16" s="282" t="s">
        <v>15</v>
      </c>
      <c r="C16" s="280"/>
      <c r="D16" s="280"/>
      <c r="E16" s="280"/>
    </row>
    <row r="17" spans="2:5" s="277" customFormat="1" ht="24" customHeight="1">
      <c r="B17" s="282" t="s">
        <v>16</v>
      </c>
      <c r="C17" s="280"/>
      <c r="D17" s="280"/>
      <c r="E17" s="280"/>
    </row>
    <row r="18" spans="2:5" s="277" customFormat="1" ht="24" customHeight="1">
      <c r="B18" s="282" t="s">
        <v>17</v>
      </c>
      <c r="C18" s="280"/>
      <c r="D18" s="280"/>
      <c r="E18" s="280"/>
    </row>
    <row r="19" spans="2:5" s="277" customFormat="1" ht="24" customHeight="1">
      <c r="B19" s="282" t="s">
        <v>18</v>
      </c>
      <c r="C19" s="280"/>
      <c r="D19" s="280"/>
      <c r="E19" s="280"/>
    </row>
    <row r="20" spans="2:5" s="277" customFormat="1" ht="24" customHeight="1">
      <c r="B20" s="282" t="s">
        <v>19</v>
      </c>
      <c r="C20" s="280"/>
      <c r="D20" s="280"/>
      <c r="E20" s="280"/>
    </row>
    <row r="21" spans="2:5" s="277" customFormat="1" ht="24" customHeight="1">
      <c r="B21" s="282" t="s">
        <v>20</v>
      </c>
      <c r="C21" s="280"/>
      <c r="D21" s="280"/>
      <c r="E21" s="280"/>
    </row>
    <row r="22" spans="2:5" ht="14.25">
      <c r="B22" s="281"/>
      <c r="C22" s="281"/>
      <c r="D22" s="281"/>
      <c r="E22" s="281"/>
    </row>
    <row r="23" spans="2:5" ht="14.25">
      <c r="B23" s="281"/>
      <c r="C23" s="281"/>
      <c r="D23" s="281"/>
      <c r="E23" s="281"/>
    </row>
    <row r="24" spans="2:5" ht="14.25">
      <c r="B24" s="281"/>
      <c r="C24" s="281"/>
      <c r="D24" s="281"/>
      <c r="E24" s="281"/>
    </row>
    <row r="25" spans="2:5" ht="14.25">
      <c r="B25" s="281"/>
      <c r="C25" s="281"/>
      <c r="D25" s="281"/>
      <c r="E25" s="281"/>
    </row>
    <row r="26" spans="2:5" ht="14.25">
      <c r="B26" s="281"/>
      <c r="C26" s="281"/>
      <c r="D26" s="281"/>
      <c r="E26" s="281"/>
    </row>
    <row r="27" spans="2:5" ht="14.25">
      <c r="B27" s="281"/>
      <c r="C27" s="281"/>
      <c r="D27" s="281"/>
      <c r="E27" s="281"/>
    </row>
    <row r="28" spans="2:5" ht="14.25">
      <c r="B28" s="281"/>
      <c r="C28" s="281"/>
      <c r="D28" s="281"/>
      <c r="E28" s="281"/>
    </row>
    <row r="29" spans="2:5" ht="14.25">
      <c r="B29" s="281"/>
      <c r="C29" s="281"/>
      <c r="D29" s="281"/>
      <c r="E29" s="281"/>
    </row>
    <row r="30" spans="2:5" ht="14.25">
      <c r="B30" s="281"/>
      <c r="C30" s="281"/>
      <c r="D30" s="281"/>
      <c r="E30" s="281"/>
    </row>
    <row r="31" spans="2:5" ht="14.25">
      <c r="B31" s="281"/>
      <c r="C31" s="281"/>
      <c r="D31" s="281"/>
      <c r="E31" s="281"/>
    </row>
    <row r="32" spans="2:5" ht="14.25">
      <c r="B32" s="281"/>
      <c r="C32" s="281"/>
      <c r="D32" s="281"/>
      <c r="E32" s="281"/>
    </row>
    <row r="33" spans="2:5" ht="14.25">
      <c r="B33" s="281"/>
      <c r="C33" s="281"/>
      <c r="D33" s="281"/>
      <c r="E33" s="281"/>
    </row>
    <row r="34" spans="2:5" ht="14.25">
      <c r="B34" s="281"/>
      <c r="C34" s="281"/>
      <c r="D34" s="281"/>
      <c r="E34" s="281"/>
    </row>
    <row r="35" spans="2:5" ht="14.25">
      <c r="B35" s="281"/>
      <c r="C35" s="281"/>
      <c r="D35" s="281"/>
      <c r="E35" s="281"/>
    </row>
  </sheetData>
  <sheetProtection/>
  <mergeCells count="33">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 right="0.75" top="1" bottom="1" header="0.51" footer="0.51"/>
  <pageSetup firstPageNumber="17" useFirstPageNumber="1" horizontalDpi="600" verticalDpi="600" orientation="portrait" paperSize="9"/>
  <headerFooter scaleWithDoc="0"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5"/>
  <sheetViews>
    <sheetView showZeros="0" workbookViewId="0" topLeftCell="A1">
      <selection activeCell="C5" sqref="C5:E5"/>
    </sheetView>
  </sheetViews>
  <sheetFormatPr defaultColWidth="6.875" defaultRowHeight="23.25" customHeight="1"/>
  <cols>
    <col min="1" max="1" width="15.625" style="144" customWidth="1"/>
    <col min="2" max="2" width="21.00390625" style="144" customWidth="1"/>
    <col min="3" max="3" width="18.50390625" style="144" customWidth="1"/>
    <col min="4" max="4" width="28.875" style="144" customWidth="1"/>
    <col min="5" max="5" width="30.125" style="144" customWidth="1"/>
    <col min="6" max="16384" width="6.875" style="144" customWidth="1"/>
  </cols>
  <sheetData>
    <row r="1" s="75" customFormat="1" ht="23.25" customHeight="1">
      <c r="A1" s="73" t="s">
        <v>192</v>
      </c>
    </row>
    <row r="2" spans="1:5" ht="30" customHeight="1">
      <c r="A2" s="145" t="s">
        <v>193</v>
      </c>
      <c r="B2" s="145"/>
      <c r="C2" s="145"/>
      <c r="D2" s="145"/>
      <c r="E2" s="145"/>
    </row>
    <row r="3" spans="1:5" ht="23.25" customHeight="1">
      <c r="A3" s="146"/>
      <c r="E3" s="156" t="s">
        <v>23</v>
      </c>
    </row>
    <row r="4" spans="1:5" s="167" customFormat="1" ht="27">
      <c r="A4" s="78" t="s">
        <v>120</v>
      </c>
      <c r="B4" s="78" t="s">
        <v>121</v>
      </c>
      <c r="C4" s="168" t="s">
        <v>28</v>
      </c>
      <c r="D4" s="78" t="s">
        <v>34</v>
      </c>
      <c r="E4" s="168" t="s">
        <v>190</v>
      </c>
    </row>
    <row r="5" spans="1:5" s="167" customFormat="1" ht="23.25" customHeight="1">
      <c r="A5" s="87"/>
      <c r="B5" s="175" t="s">
        <v>28</v>
      </c>
      <c r="C5" s="179">
        <f>D5+E5</f>
        <v>2511.1800000000003</v>
      </c>
      <c r="D5" s="179">
        <f>SUM(D6:D12)</f>
        <v>1726.18</v>
      </c>
      <c r="E5" s="179">
        <f>SUM(E6:E12)</f>
        <v>785</v>
      </c>
    </row>
    <row r="6" spans="1:5" ht="23.25" customHeight="1">
      <c r="A6" s="87" t="s">
        <v>123</v>
      </c>
      <c r="B6" s="88" t="s">
        <v>124</v>
      </c>
      <c r="C6" s="179">
        <f aca="true" t="shared" si="0" ref="C6:C13">D6+E6</f>
        <v>1309.1</v>
      </c>
      <c r="D6" s="179">
        <v>1212.1</v>
      </c>
      <c r="E6" s="179">
        <v>97</v>
      </c>
    </row>
    <row r="7" spans="1:5" ht="23.25" customHeight="1">
      <c r="A7" s="87" t="s">
        <v>125</v>
      </c>
      <c r="B7" s="91" t="s">
        <v>126</v>
      </c>
      <c r="C7" s="179">
        <f t="shared" si="0"/>
        <v>210.38</v>
      </c>
      <c r="D7" s="179">
        <v>102.38</v>
      </c>
      <c r="E7" s="179">
        <v>108</v>
      </c>
    </row>
    <row r="8" spans="1:5" ht="23.25" customHeight="1">
      <c r="A8" s="87" t="s">
        <v>127</v>
      </c>
      <c r="B8" s="91" t="s">
        <v>128</v>
      </c>
      <c r="C8" s="179">
        <f t="shared" si="0"/>
        <v>274</v>
      </c>
      <c r="D8" s="179"/>
      <c r="E8" s="179">
        <v>274</v>
      </c>
    </row>
    <row r="9" spans="1:5" ht="23.25" customHeight="1">
      <c r="A9" s="87" t="s">
        <v>129</v>
      </c>
      <c r="B9" s="91" t="s">
        <v>130</v>
      </c>
      <c r="C9" s="179">
        <f t="shared" si="0"/>
        <v>10</v>
      </c>
      <c r="D9" s="179"/>
      <c r="E9" s="179">
        <v>10</v>
      </c>
    </row>
    <row r="10" spans="1:5" ht="23.25" customHeight="1">
      <c r="A10" s="92">
        <v>2010206</v>
      </c>
      <c r="B10" s="93" t="s">
        <v>131</v>
      </c>
      <c r="C10" s="179">
        <f t="shared" si="0"/>
        <v>296</v>
      </c>
      <c r="D10" s="179"/>
      <c r="E10" s="179">
        <v>296</v>
      </c>
    </row>
    <row r="11" spans="1:5" ht="23.25" customHeight="1">
      <c r="A11" s="92">
        <v>2080501</v>
      </c>
      <c r="B11" s="93" t="s">
        <v>132</v>
      </c>
      <c r="C11" s="179">
        <f t="shared" si="0"/>
        <v>323.21</v>
      </c>
      <c r="D11" s="179">
        <v>323.21</v>
      </c>
      <c r="E11" s="179"/>
    </row>
    <row r="12" spans="1:5" ht="23.25" customHeight="1">
      <c r="A12" s="92">
        <v>2210201</v>
      </c>
      <c r="B12" s="93" t="s">
        <v>133</v>
      </c>
      <c r="C12" s="179">
        <f t="shared" si="0"/>
        <v>88.49</v>
      </c>
      <c r="D12" s="179">
        <v>88.49</v>
      </c>
      <c r="E12" s="179"/>
    </row>
    <row r="13" spans="1:5" ht="23.25" customHeight="1">
      <c r="A13" s="165"/>
      <c r="B13" s="165"/>
      <c r="C13" s="180">
        <f t="shared" si="0"/>
        <v>0</v>
      </c>
      <c r="D13" s="165"/>
      <c r="E13" s="165"/>
    </row>
    <row r="14" spans="1:5" ht="29.25" customHeight="1">
      <c r="A14" s="153" t="s">
        <v>194</v>
      </c>
      <c r="B14" s="153"/>
      <c r="C14" s="153"/>
      <c r="D14" s="153"/>
      <c r="E14" s="153"/>
    </row>
    <row r="15" spans="1:5" ht="19.5" customHeight="1">
      <c r="A15" s="154"/>
      <c r="B15" s="154"/>
      <c r="C15" s="154"/>
      <c r="D15" s="154"/>
      <c r="E15" s="154"/>
    </row>
  </sheetData>
  <sheetProtection/>
  <mergeCells count="3">
    <mergeCell ref="A2:E2"/>
    <mergeCell ref="A14:E14"/>
    <mergeCell ref="A15:E15"/>
  </mergeCells>
  <printOptions horizontalCentered="1"/>
  <pageMargins left="0.35" right="0.35" top="0.98" bottom="0.98" header="0.51" footer="0.51"/>
  <pageSetup firstPageNumber="26" useFirstPageNumber="1" horizontalDpi="600" verticalDpi="600" orientation="landscape" paperSize="9"/>
  <headerFooter scaleWithDoc="0"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29"/>
  <sheetViews>
    <sheetView showZeros="0" workbookViewId="0" topLeftCell="A19">
      <selection activeCell="D20" sqref="D20"/>
    </sheetView>
  </sheetViews>
  <sheetFormatPr defaultColWidth="6.875" defaultRowHeight="23.25" customHeight="1"/>
  <cols>
    <col min="1" max="1" width="13.00390625" style="144" customWidth="1"/>
    <col min="2" max="2" width="23.125" style="144" customWidth="1"/>
    <col min="3" max="5" width="15.00390625" style="144" customWidth="1"/>
    <col min="6" max="16384" width="6.875" style="144" customWidth="1"/>
  </cols>
  <sheetData>
    <row r="1" s="75" customFormat="1" ht="23.25" customHeight="1">
      <c r="A1" s="73" t="s">
        <v>195</v>
      </c>
    </row>
    <row r="2" spans="1:5" ht="30" customHeight="1">
      <c r="A2" s="145" t="s">
        <v>196</v>
      </c>
      <c r="B2" s="145"/>
      <c r="C2" s="145"/>
      <c r="D2" s="145"/>
      <c r="E2" s="145"/>
    </row>
    <row r="3" spans="1:5" ht="23.25" customHeight="1">
      <c r="A3" s="146"/>
      <c r="E3" s="156" t="s">
        <v>23</v>
      </c>
    </row>
    <row r="4" spans="1:5" s="167" customFormat="1" ht="27">
      <c r="A4" s="168" t="s">
        <v>197</v>
      </c>
      <c r="B4" s="168" t="s">
        <v>198</v>
      </c>
      <c r="C4" s="168" t="s">
        <v>28</v>
      </c>
      <c r="D4" s="168" t="s">
        <v>199</v>
      </c>
      <c r="E4" s="168" t="s">
        <v>200</v>
      </c>
    </row>
    <row r="5" spans="1:5" s="167" customFormat="1" ht="23.25" customHeight="1">
      <c r="A5" s="168"/>
      <c r="B5" s="168" t="s">
        <v>28</v>
      </c>
      <c r="C5" s="169">
        <f>D5+E5</f>
        <v>1726.1800000000003</v>
      </c>
      <c r="D5" s="170">
        <f>D6+D16+D26</f>
        <v>1370.7100000000003</v>
      </c>
      <c r="E5" s="170">
        <f>E6+E16+E26</f>
        <v>355.46999999999997</v>
      </c>
    </row>
    <row r="6" spans="1:5" s="167" customFormat="1" ht="23.25" customHeight="1">
      <c r="A6" s="171" t="s">
        <v>201</v>
      </c>
      <c r="B6" s="172" t="s">
        <v>202</v>
      </c>
      <c r="C6" s="169">
        <f>D6+E6</f>
        <v>1047.5000000000002</v>
      </c>
      <c r="D6" s="170">
        <f>E6+F6+SUM(D7:D15)</f>
        <v>1047.5000000000002</v>
      </c>
      <c r="E6" s="170">
        <f>F6+G6</f>
        <v>0</v>
      </c>
    </row>
    <row r="7" spans="1:5" s="167" customFormat="1" ht="23.25" customHeight="1">
      <c r="A7" s="171" t="s">
        <v>203</v>
      </c>
      <c r="B7" s="172" t="s">
        <v>204</v>
      </c>
      <c r="C7" s="169">
        <f>D7+E7</f>
        <v>310.98</v>
      </c>
      <c r="D7" s="173">
        <v>310.98</v>
      </c>
      <c r="E7" s="174"/>
    </row>
    <row r="8" spans="1:5" s="167" customFormat="1" ht="23.25" customHeight="1">
      <c r="A8" s="171" t="s">
        <v>205</v>
      </c>
      <c r="B8" s="172" t="s">
        <v>206</v>
      </c>
      <c r="C8" s="169">
        <f>D8+E8</f>
        <v>168.03</v>
      </c>
      <c r="D8" s="173">
        <v>168.03</v>
      </c>
      <c r="E8" s="174"/>
    </row>
    <row r="9" spans="1:5" s="167" customFormat="1" ht="23.25" customHeight="1">
      <c r="A9" s="171" t="s">
        <v>207</v>
      </c>
      <c r="B9" s="172" t="s">
        <v>208</v>
      </c>
      <c r="C9" s="169"/>
      <c r="D9" s="173">
        <v>267.42</v>
      </c>
      <c r="E9" s="174"/>
    </row>
    <row r="10" spans="1:5" s="167" customFormat="1" ht="23.25" customHeight="1">
      <c r="A10" s="171" t="s">
        <v>209</v>
      </c>
      <c r="B10" s="172" t="s">
        <v>210</v>
      </c>
      <c r="C10" s="169"/>
      <c r="D10" s="173">
        <v>10.47</v>
      </c>
      <c r="E10" s="174"/>
    </row>
    <row r="11" spans="1:5" s="167" customFormat="1" ht="23.25" customHeight="1">
      <c r="A11" s="171" t="s">
        <v>211</v>
      </c>
      <c r="B11" s="172" t="s">
        <v>212</v>
      </c>
      <c r="C11" s="169"/>
      <c r="D11" s="173">
        <v>84.7</v>
      </c>
      <c r="E11" s="174"/>
    </row>
    <row r="12" spans="1:5" s="167" customFormat="1" ht="23.25" customHeight="1">
      <c r="A12" s="171" t="s">
        <v>213</v>
      </c>
      <c r="B12" s="172" t="s">
        <v>214</v>
      </c>
      <c r="C12" s="169"/>
      <c r="D12" s="173">
        <v>39.7</v>
      </c>
      <c r="E12" s="174"/>
    </row>
    <row r="13" spans="1:5" s="167" customFormat="1" ht="23.25" customHeight="1">
      <c r="A13" s="171" t="s">
        <v>215</v>
      </c>
      <c r="B13" s="172" t="s">
        <v>216</v>
      </c>
      <c r="C13" s="169"/>
      <c r="D13" s="173">
        <v>6.67</v>
      </c>
      <c r="E13" s="174"/>
    </row>
    <row r="14" spans="1:5" s="167" customFormat="1" ht="23.25" customHeight="1">
      <c r="A14" s="171" t="s">
        <v>217</v>
      </c>
      <c r="B14" s="172" t="s">
        <v>218</v>
      </c>
      <c r="C14" s="169"/>
      <c r="D14" s="173">
        <v>88.49</v>
      </c>
      <c r="E14" s="174"/>
    </row>
    <row r="15" spans="1:5" s="167" customFormat="1" ht="23.25" customHeight="1">
      <c r="A15" s="171" t="s">
        <v>219</v>
      </c>
      <c r="B15" s="172" t="s">
        <v>220</v>
      </c>
      <c r="C15" s="169"/>
      <c r="D15" s="173">
        <v>71.04</v>
      </c>
      <c r="E15" s="174"/>
    </row>
    <row r="16" spans="1:5" s="167" customFormat="1" ht="23.25" customHeight="1">
      <c r="A16" s="171" t="s">
        <v>221</v>
      </c>
      <c r="B16" s="175" t="s">
        <v>222</v>
      </c>
      <c r="C16" s="169">
        <f>D16+E16</f>
        <v>355.46999999999997</v>
      </c>
      <c r="D16" s="170"/>
      <c r="E16" s="170">
        <f>F16+G16+SUM(E17:E25)</f>
        <v>355.46999999999997</v>
      </c>
    </row>
    <row r="17" spans="1:5" s="167" customFormat="1" ht="23.25" customHeight="1">
      <c r="A17" s="175">
        <v>30201</v>
      </c>
      <c r="B17" s="175" t="s">
        <v>223</v>
      </c>
      <c r="C17" s="169"/>
      <c r="D17" s="173"/>
      <c r="E17" s="170">
        <v>20</v>
      </c>
    </row>
    <row r="18" spans="1:5" s="167" customFormat="1" ht="23.25" customHeight="1">
      <c r="A18" s="175">
        <v>30209</v>
      </c>
      <c r="B18" s="175" t="s">
        <v>224</v>
      </c>
      <c r="C18" s="169"/>
      <c r="D18" s="173"/>
      <c r="E18" s="170">
        <v>26</v>
      </c>
    </row>
    <row r="19" spans="1:5" s="167" customFormat="1" ht="23.25" customHeight="1">
      <c r="A19" s="175">
        <v>30213</v>
      </c>
      <c r="B19" s="175" t="s">
        <v>225</v>
      </c>
      <c r="C19" s="169"/>
      <c r="D19" s="173"/>
      <c r="E19" s="170">
        <v>5</v>
      </c>
    </row>
    <row r="20" spans="1:5" s="167" customFormat="1" ht="23.25" customHeight="1">
      <c r="A20" s="175">
        <v>30226</v>
      </c>
      <c r="B20" s="175" t="s">
        <v>226</v>
      </c>
      <c r="C20" s="169"/>
      <c r="D20" s="173"/>
      <c r="E20" s="170">
        <v>2</v>
      </c>
    </row>
    <row r="21" spans="1:5" s="167" customFormat="1" ht="23.25" customHeight="1">
      <c r="A21" s="175">
        <v>30228</v>
      </c>
      <c r="B21" s="175" t="s">
        <v>227</v>
      </c>
      <c r="C21" s="169"/>
      <c r="D21" s="173"/>
      <c r="E21" s="170">
        <v>6.35</v>
      </c>
    </row>
    <row r="22" spans="1:5" s="167" customFormat="1" ht="23.25" customHeight="1">
      <c r="A22" s="175">
        <v>30229</v>
      </c>
      <c r="B22" s="175" t="s">
        <v>228</v>
      </c>
      <c r="C22" s="169"/>
      <c r="D22" s="173"/>
      <c r="E22" s="170">
        <v>13.23</v>
      </c>
    </row>
    <row r="23" spans="1:5" s="167" customFormat="1" ht="23.25" customHeight="1">
      <c r="A23" s="175">
        <v>30231</v>
      </c>
      <c r="B23" s="175" t="s">
        <v>229</v>
      </c>
      <c r="C23" s="169"/>
      <c r="D23" s="173"/>
      <c r="E23" s="170">
        <v>67</v>
      </c>
    </row>
    <row r="24" spans="1:5" s="167" customFormat="1" ht="23.25" customHeight="1">
      <c r="A24" s="175">
        <v>30239</v>
      </c>
      <c r="B24" s="175" t="s">
        <v>230</v>
      </c>
      <c r="C24" s="169"/>
      <c r="D24" s="173"/>
      <c r="E24" s="170">
        <v>66.07</v>
      </c>
    </row>
    <row r="25" spans="1:5" s="167" customFormat="1" ht="23.25" customHeight="1">
      <c r="A25" s="175">
        <v>30299</v>
      </c>
      <c r="B25" s="175" t="s">
        <v>231</v>
      </c>
      <c r="C25" s="169"/>
      <c r="D25" s="173"/>
      <c r="E25" s="170">
        <v>149.82</v>
      </c>
    </row>
    <row r="26" spans="1:5" s="167" customFormat="1" ht="23.25" customHeight="1">
      <c r="A26" s="171" t="s">
        <v>232</v>
      </c>
      <c r="B26" s="172" t="s">
        <v>233</v>
      </c>
      <c r="C26" s="169">
        <f>D26+E26</f>
        <v>323.21000000000004</v>
      </c>
      <c r="D26" s="170">
        <f>E26+F26+SUM(D27:D28)</f>
        <v>323.21000000000004</v>
      </c>
      <c r="E26" s="170">
        <f>F26+G26</f>
        <v>0</v>
      </c>
    </row>
    <row r="27" spans="1:5" s="167" customFormat="1" ht="23.25" customHeight="1">
      <c r="A27" s="171" t="s">
        <v>234</v>
      </c>
      <c r="B27" s="172" t="s">
        <v>235</v>
      </c>
      <c r="C27" s="176"/>
      <c r="D27" s="169">
        <v>1.6</v>
      </c>
      <c r="E27" s="177"/>
    </row>
    <row r="28" spans="1:5" s="167" customFormat="1" ht="23.25" customHeight="1">
      <c r="A28" s="171" t="s">
        <v>236</v>
      </c>
      <c r="B28" s="172" t="s">
        <v>237</v>
      </c>
      <c r="C28" s="176"/>
      <c r="D28" s="169">
        <v>321.61</v>
      </c>
      <c r="E28" s="177"/>
    </row>
    <row r="29" spans="1:7" ht="66.75" customHeight="1">
      <c r="A29" s="153" t="s">
        <v>238</v>
      </c>
      <c r="B29" s="153"/>
      <c r="C29" s="153"/>
      <c r="D29" s="153"/>
      <c r="E29" s="153"/>
      <c r="F29" s="178"/>
      <c r="G29" s="178"/>
    </row>
  </sheetData>
  <sheetProtection/>
  <mergeCells count="2">
    <mergeCell ref="A2:E2"/>
    <mergeCell ref="A29:E29"/>
  </mergeCells>
  <printOptions horizontalCentered="1"/>
  <pageMargins left="0.35" right="0.35" top="0.98" bottom="0.58" header="0.51" footer="0.66"/>
  <pageSetup firstPageNumber="27" useFirstPageNumber="1" horizontalDpi="600" verticalDpi="600" orientation="portrait" paperSize="9"/>
  <headerFooter scaleWithDoc="0"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workbookViewId="0" topLeftCell="A1">
      <selection activeCell="B7" sqref="B7"/>
    </sheetView>
  </sheetViews>
  <sheetFormatPr defaultColWidth="6.875" defaultRowHeight="23.25" customHeight="1"/>
  <cols>
    <col min="1" max="1" width="13.875" style="144" customWidth="1"/>
    <col min="2" max="2" width="12.25390625" style="144" customWidth="1"/>
    <col min="3" max="3" width="18.50390625" style="144" customWidth="1"/>
    <col min="4" max="8" width="13.00390625" style="144" customWidth="1"/>
    <col min="9" max="16384" width="6.875" style="144" customWidth="1"/>
  </cols>
  <sheetData>
    <row r="1" s="75" customFormat="1" ht="23.25" customHeight="1">
      <c r="A1" s="73" t="s">
        <v>239</v>
      </c>
    </row>
    <row r="2" spans="1:8" ht="30" customHeight="1">
      <c r="A2" s="145" t="s">
        <v>240</v>
      </c>
      <c r="B2" s="145"/>
      <c r="C2" s="145"/>
      <c r="D2" s="145"/>
      <c r="E2" s="145"/>
      <c r="F2" s="145"/>
      <c r="G2" s="145"/>
      <c r="H2" s="145"/>
    </row>
    <row r="3" spans="1:8" ht="23.25" customHeight="1">
      <c r="A3" s="146"/>
      <c r="H3" s="156" t="s">
        <v>23</v>
      </c>
    </row>
    <row r="4" spans="1:8" s="73" customFormat="1" ht="27" customHeight="1">
      <c r="A4" s="78" t="s">
        <v>120</v>
      </c>
      <c r="B4" s="78" t="s">
        <v>121</v>
      </c>
      <c r="C4" s="78" t="s">
        <v>28</v>
      </c>
      <c r="D4" s="79" t="s">
        <v>34</v>
      </c>
      <c r="E4" s="79"/>
      <c r="F4" s="79"/>
      <c r="G4" s="79"/>
      <c r="H4" s="157" t="s">
        <v>35</v>
      </c>
    </row>
    <row r="5" spans="1:8" s="73" customFormat="1" ht="31.5" customHeight="1">
      <c r="A5" s="80"/>
      <c r="B5" s="80"/>
      <c r="C5" s="80"/>
      <c r="D5" s="81" t="s">
        <v>38</v>
      </c>
      <c r="E5" s="81" t="s">
        <v>39</v>
      </c>
      <c r="F5" s="81" t="s">
        <v>40</v>
      </c>
      <c r="G5" s="81" t="s">
        <v>41</v>
      </c>
      <c r="H5" s="158"/>
    </row>
    <row r="6" spans="1:8" s="73" customFormat="1" ht="27" customHeight="1">
      <c r="A6" s="159"/>
      <c r="B6" s="159" t="s">
        <v>28</v>
      </c>
      <c r="C6" s="160">
        <f>D6+H6</f>
        <v>0</v>
      </c>
      <c r="D6" s="161">
        <f>SUM(E6:G6)</f>
        <v>0</v>
      </c>
      <c r="E6" s="157"/>
      <c r="F6" s="157"/>
      <c r="G6" s="157"/>
      <c r="H6" s="157"/>
    </row>
    <row r="7" spans="1:8" s="75" customFormat="1" ht="27" customHeight="1">
      <c r="A7" s="87"/>
      <c r="B7" s="162" t="s">
        <v>241</v>
      </c>
      <c r="C7" s="160">
        <f aca="true" t="shared" si="0" ref="C7:C14">D7+H7</f>
        <v>0</v>
      </c>
      <c r="D7" s="161">
        <f aca="true" t="shared" si="1" ref="D7:D14">SUM(E7:G7)</f>
        <v>0</v>
      </c>
      <c r="E7" s="157"/>
      <c r="F7" s="157"/>
      <c r="G7" s="82"/>
      <c r="H7" s="82"/>
    </row>
    <row r="8" spans="1:8" s="75" customFormat="1" ht="27" customHeight="1">
      <c r="A8" s="87"/>
      <c r="B8" s="91"/>
      <c r="C8" s="160">
        <f t="shared" si="0"/>
        <v>0</v>
      </c>
      <c r="D8" s="161">
        <f t="shared" si="1"/>
        <v>0</v>
      </c>
      <c r="E8" s="82"/>
      <c r="F8" s="82"/>
      <c r="G8" s="82"/>
      <c r="H8" s="82"/>
    </row>
    <row r="9" spans="1:8" s="75" customFormat="1" ht="27" customHeight="1">
      <c r="A9" s="87"/>
      <c r="B9" s="91"/>
      <c r="C9" s="160">
        <f t="shared" si="0"/>
        <v>0</v>
      </c>
      <c r="D9" s="161">
        <f t="shared" si="1"/>
        <v>0</v>
      </c>
      <c r="E9" s="82"/>
      <c r="F9" s="82"/>
      <c r="G9" s="82"/>
      <c r="H9" s="82"/>
    </row>
    <row r="10" spans="1:8" s="75" customFormat="1" ht="27" customHeight="1">
      <c r="A10" s="87"/>
      <c r="B10" s="91"/>
      <c r="C10" s="160">
        <f t="shared" si="0"/>
        <v>0</v>
      </c>
      <c r="D10" s="161">
        <f t="shared" si="1"/>
        <v>0</v>
      </c>
      <c r="E10" s="82"/>
      <c r="F10" s="82"/>
      <c r="G10" s="82"/>
      <c r="H10" s="82"/>
    </row>
    <row r="11" spans="1:8" ht="27" customHeight="1">
      <c r="A11" s="92"/>
      <c r="B11" s="92"/>
      <c r="C11" s="160">
        <f t="shared" si="0"/>
        <v>0</v>
      </c>
      <c r="D11" s="161">
        <f t="shared" si="1"/>
        <v>0</v>
      </c>
      <c r="E11" s="163"/>
      <c r="F11" s="82"/>
      <c r="G11" s="164"/>
      <c r="H11" s="164"/>
    </row>
    <row r="12" spans="1:8" ht="27" customHeight="1">
      <c r="A12" s="92"/>
      <c r="B12" s="92"/>
      <c r="C12" s="160">
        <f t="shared" si="0"/>
        <v>0</v>
      </c>
      <c r="D12" s="161">
        <f t="shared" si="1"/>
        <v>0</v>
      </c>
      <c r="E12" s="165"/>
      <c r="F12" s="165"/>
      <c r="G12" s="164"/>
      <c r="H12" s="164"/>
    </row>
    <row r="13" spans="1:8" ht="27" customHeight="1">
      <c r="A13" s="92"/>
      <c r="B13" s="92"/>
      <c r="C13" s="160">
        <f t="shared" si="0"/>
        <v>0</v>
      </c>
      <c r="D13" s="161">
        <f t="shared" si="1"/>
        <v>0</v>
      </c>
      <c r="E13" s="165"/>
      <c r="F13" s="165"/>
      <c r="G13" s="164"/>
      <c r="H13" s="164"/>
    </row>
    <row r="14" spans="1:8" ht="27" customHeight="1">
      <c r="A14" s="92"/>
      <c r="B14" s="92"/>
      <c r="C14" s="148">
        <f t="shared" si="0"/>
        <v>0</v>
      </c>
      <c r="D14" s="166">
        <f t="shared" si="1"/>
        <v>0</v>
      </c>
      <c r="E14" s="165"/>
      <c r="F14" s="165"/>
      <c r="G14" s="164"/>
      <c r="H14" s="164"/>
    </row>
    <row r="15" spans="1:8" ht="38.25" customHeight="1">
      <c r="A15" s="153" t="s">
        <v>242</v>
      </c>
      <c r="B15" s="153"/>
      <c r="C15" s="153"/>
      <c r="D15" s="153"/>
      <c r="E15" s="153"/>
      <c r="F15" s="153"/>
      <c r="G15" s="153"/>
      <c r="H15" s="153"/>
    </row>
    <row r="16" spans="1:5" ht="19.5" customHeight="1">
      <c r="A16" s="154"/>
      <c r="B16" s="154"/>
      <c r="C16" s="154"/>
      <c r="D16" s="154"/>
      <c r="E16" s="154"/>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workbookViewId="0" topLeftCell="A1">
      <selection activeCell="B7" sqref="B7"/>
    </sheetView>
  </sheetViews>
  <sheetFormatPr defaultColWidth="6.875" defaultRowHeight="23.25" customHeight="1"/>
  <cols>
    <col min="1" max="1" width="13.00390625" style="144" customWidth="1"/>
    <col min="2" max="2" width="12.25390625" style="144" customWidth="1"/>
    <col min="3" max="15" width="7.125" style="144" customWidth="1"/>
    <col min="16" max="16384" width="6.875" style="144" customWidth="1"/>
  </cols>
  <sheetData>
    <row r="1" s="75" customFormat="1" ht="23.25" customHeight="1">
      <c r="A1" s="73" t="s">
        <v>243</v>
      </c>
    </row>
    <row r="2" spans="1:15" ht="30" customHeight="1">
      <c r="A2" s="145" t="s">
        <v>244</v>
      </c>
      <c r="B2" s="145"/>
      <c r="C2" s="145"/>
      <c r="D2" s="145"/>
      <c r="E2" s="145"/>
      <c r="F2" s="145"/>
      <c r="G2" s="145"/>
      <c r="H2" s="145"/>
      <c r="I2" s="145"/>
      <c r="J2" s="145"/>
      <c r="K2" s="145"/>
      <c r="L2" s="145"/>
      <c r="M2" s="145"/>
      <c r="N2" s="145"/>
      <c r="O2" s="145"/>
    </row>
    <row r="3" spans="1:15" ht="23.25" customHeight="1">
      <c r="A3" s="146"/>
      <c r="N3" s="155" t="s">
        <v>23</v>
      </c>
      <c r="O3" s="155"/>
    </row>
    <row r="4" spans="1:15" ht="28.5" customHeight="1">
      <c r="A4" s="6" t="s">
        <v>120</v>
      </c>
      <c r="B4" s="147" t="s">
        <v>121</v>
      </c>
      <c r="C4" s="148" t="s">
        <v>152</v>
      </c>
      <c r="D4" s="148" t="s">
        <v>153</v>
      </c>
      <c r="E4" s="149" t="s">
        <v>154</v>
      </c>
      <c r="F4" s="148" t="s">
        <v>155</v>
      </c>
      <c r="G4" s="148" t="s">
        <v>156</v>
      </c>
      <c r="H4" s="148" t="s">
        <v>245</v>
      </c>
      <c r="I4" s="148" t="s">
        <v>246</v>
      </c>
      <c r="J4" s="148" t="s">
        <v>159</v>
      </c>
      <c r="K4" s="148" t="s">
        <v>160</v>
      </c>
      <c r="L4" s="148" t="s">
        <v>161</v>
      </c>
      <c r="M4" s="148" t="s">
        <v>162</v>
      </c>
      <c r="N4" s="148" t="s">
        <v>163</v>
      </c>
      <c r="O4" s="148" t="s">
        <v>247</v>
      </c>
    </row>
    <row r="5" spans="1:15" ht="28.5" customHeight="1">
      <c r="A5" s="6"/>
      <c r="B5" s="147"/>
      <c r="C5" s="148"/>
      <c r="D5" s="148"/>
      <c r="E5" s="149"/>
      <c r="F5" s="148"/>
      <c r="G5" s="148"/>
      <c r="H5" s="148"/>
      <c r="I5" s="148"/>
      <c r="J5" s="148"/>
      <c r="K5" s="148"/>
      <c r="L5" s="148"/>
      <c r="M5" s="148"/>
      <c r="N5" s="148"/>
      <c r="O5" s="148"/>
    </row>
    <row r="6" spans="1:15" ht="27" customHeight="1">
      <c r="A6" s="150"/>
      <c r="B6" s="151" t="s">
        <v>28</v>
      </c>
      <c r="C6" s="151"/>
      <c r="D6" s="150"/>
      <c r="E6" s="150"/>
      <c r="F6" s="150"/>
      <c r="G6" s="150"/>
      <c r="H6" s="150"/>
      <c r="I6" s="150"/>
      <c r="J6" s="150"/>
      <c r="K6" s="150"/>
      <c r="L6" s="150"/>
      <c r="M6" s="150"/>
      <c r="N6" s="150"/>
      <c r="O6" s="150"/>
    </row>
    <row r="7" spans="1:15" ht="27" customHeight="1">
      <c r="A7" s="150"/>
      <c r="B7" s="152" t="s">
        <v>241</v>
      </c>
      <c r="C7" s="150"/>
      <c r="D7" s="150"/>
      <c r="E7" s="150"/>
      <c r="F7" s="150"/>
      <c r="G7" s="150"/>
      <c r="H7" s="150"/>
      <c r="I7" s="150"/>
      <c r="J7" s="150"/>
      <c r="K7" s="150"/>
      <c r="L7" s="150"/>
      <c r="M7" s="150"/>
      <c r="N7" s="150"/>
      <c r="O7" s="150"/>
    </row>
    <row r="8" spans="1:15" ht="27" customHeight="1">
      <c r="A8" s="150"/>
      <c r="B8" s="150"/>
      <c r="C8" s="150"/>
      <c r="D8" s="150"/>
      <c r="E8" s="150"/>
      <c r="F8" s="150"/>
      <c r="G8" s="150"/>
      <c r="H8" s="150"/>
      <c r="I8" s="150"/>
      <c r="J8" s="150"/>
      <c r="K8" s="150"/>
      <c r="L8" s="150"/>
      <c r="M8" s="150"/>
      <c r="N8" s="150"/>
      <c r="O8" s="150"/>
    </row>
    <row r="9" spans="1:15" ht="27" customHeight="1">
      <c r="A9" s="150"/>
      <c r="B9" s="150"/>
      <c r="C9" s="150"/>
      <c r="D9" s="150"/>
      <c r="E9" s="150"/>
      <c r="F9" s="150"/>
      <c r="G9" s="150"/>
      <c r="H9" s="150"/>
      <c r="I9" s="150"/>
      <c r="J9" s="150"/>
      <c r="K9" s="150"/>
      <c r="L9" s="150"/>
      <c r="M9" s="150"/>
      <c r="N9" s="150"/>
      <c r="O9" s="150"/>
    </row>
    <row r="10" spans="1:15" ht="27" customHeight="1">
      <c r="A10" s="150"/>
      <c r="B10" s="150"/>
      <c r="C10" s="150"/>
      <c r="D10" s="150"/>
      <c r="E10" s="150"/>
      <c r="F10" s="150"/>
      <c r="G10" s="150"/>
      <c r="H10" s="150"/>
      <c r="I10" s="150"/>
      <c r="J10" s="150"/>
      <c r="K10" s="150"/>
      <c r="L10" s="150"/>
      <c r="M10" s="150"/>
      <c r="N10" s="150"/>
      <c r="O10" s="150"/>
    </row>
    <row r="11" spans="1:15" ht="27" customHeight="1">
      <c r="A11" s="150"/>
      <c r="B11" s="150"/>
      <c r="C11" s="150"/>
      <c r="D11" s="150"/>
      <c r="E11" s="150"/>
      <c r="F11" s="150"/>
      <c r="G11" s="150"/>
      <c r="H11" s="150"/>
      <c r="I11" s="150"/>
      <c r="J11" s="150"/>
      <c r="K11" s="150"/>
      <c r="L11" s="150"/>
      <c r="M11" s="150"/>
      <c r="N11" s="150"/>
      <c r="O11" s="150"/>
    </row>
    <row r="12" spans="1:15" ht="27" customHeight="1">
      <c r="A12" s="150"/>
      <c r="B12" s="150"/>
      <c r="C12" s="150"/>
      <c r="D12" s="150"/>
      <c r="E12" s="150"/>
      <c r="F12" s="150"/>
      <c r="G12" s="150"/>
      <c r="H12" s="150"/>
      <c r="I12" s="150"/>
      <c r="J12" s="150"/>
      <c r="K12" s="150"/>
      <c r="L12" s="150"/>
      <c r="M12" s="150"/>
      <c r="N12" s="150"/>
      <c r="O12" s="150"/>
    </row>
    <row r="13" spans="1:15" ht="27" customHeight="1">
      <c r="A13" s="150"/>
      <c r="B13" s="150"/>
      <c r="C13" s="150"/>
      <c r="D13" s="150"/>
      <c r="E13" s="150"/>
      <c r="F13" s="150"/>
      <c r="G13" s="150"/>
      <c r="H13" s="150"/>
      <c r="I13" s="150"/>
      <c r="J13" s="150"/>
      <c r="K13" s="150"/>
      <c r="L13" s="150"/>
      <c r="M13" s="150"/>
      <c r="N13" s="150"/>
      <c r="O13" s="150"/>
    </row>
    <row r="14" spans="1:15" ht="27" customHeight="1">
      <c r="A14" s="150"/>
      <c r="B14" s="150"/>
      <c r="C14" s="150"/>
      <c r="D14" s="150"/>
      <c r="E14" s="150"/>
      <c r="F14" s="150"/>
      <c r="G14" s="150"/>
      <c r="H14" s="150"/>
      <c r="I14" s="150"/>
      <c r="J14" s="150"/>
      <c r="K14" s="150"/>
      <c r="L14" s="150"/>
      <c r="M14" s="150"/>
      <c r="N14" s="150"/>
      <c r="O14" s="150"/>
    </row>
    <row r="15" spans="1:15" ht="38.25" customHeight="1">
      <c r="A15" s="153" t="s">
        <v>242</v>
      </c>
      <c r="B15" s="153"/>
      <c r="C15" s="153"/>
      <c r="D15" s="153"/>
      <c r="E15" s="153"/>
      <c r="F15" s="153"/>
      <c r="G15" s="153"/>
      <c r="H15" s="153"/>
      <c r="I15" s="153"/>
      <c r="J15" s="153"/>
      <c r="K15" s="153"/>
      <c r="L15" s="153"/>
      <c r="M15" s="153"/>
      <c r="N15" s="153"/>
      <c r="O15" s="153"/>
    </row>
    <row r="16" spans="1:5" ht="19.5" customHeight="1">
      <c r="A16" s="154"/>
      <c r="B16" s="154"/>
      <c r="C16" s="154"/>
      <c r="D16" s="154"/>
      <c r="E16" s="154"/>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workbookViewId="0" topLeftCell="A1">
      <selection activeCell="I13" sqref="I13"/>
    </sheetView>
  </sheetViews>
  <sheetFormatPr defaultColWidth="6.875" defaultRowHeight="12.75" customHeight="1"/>
  <cols>
    <col min="1" max="1" width="15.25390625" style="105" customWidth="1"/>
    <col min="2" max="2" width="11.875" style="105" customWidth="1"/>
    <col min="3" max="3" width="10.75390625" style="105" customWidth="1"/>
    <col min="4" max="4" width="10.00390625" style="105" customWidth="1"/>
    <col min="5" max="5" width="8.625" style="105" customWidth="1"/>
    <col min="6" max="6" width="10.625" style="105" customWidth="1"/>
    <col min="7" max="7" width="13.25390625" style="105" customWidth="1"/>
    <col min="8" max="8" width="9.50390625" style="106" customWidth="1"/>
    <col min="9" max="9" width="30.375" style="105" customWidth="1"/>
    <col min="10" max="16384" width="6.875" style="105" customWidth="1"/>
  </cols>
  <sheetData>
    <row r="1" spans="1:8" s="75" customFormat="1" ht="23.25" customHeight="1">
      <c r="A1" s="73" t="s">
        <v>248</v>
      </c>
      <c r="H1" s="107"/>
    </row>
    <row r="2" spans="1:241" ht="30" customHeight="1">
      <c r="A2" s="108" t="s">
        <v>249</v>
      </c>
      <c r="B2" s="108"/>
      <c r="C2" s="108"/>
      <c r="D2" s="108"/>
      <c r="E2" s="108"/>
      <c r="F2" s="108"/>
      <c r="G2" s="108"/>
      <c r="H2" s="108"/>
      <c r="I2" s="108"/>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row>
    <row r="3" spans="1:241" ht="22.5" customHeight="1">
      <c r="A3" s="109"/>
      <c r="B3" s="110"/>
      <c r="C3" s="110"/>
      <c r="D3" s="111"/>
      <c r="E3" s="111"/>
      <c r="F3" s="111"/>
      <c r="G3" s="112"/>
      <c r="H3" s="113"/>
      <c r="I3" s="138" t="s">
        <v>23</v>
      </c>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row>
    <row r="4" spans="1:241" s="104" customFormat="1" ht="22.5" customHeight="1">
      <c r="A4" s="114" t="s">
        <v>24</v>
      </c>
      <c r="B4" s="115" t="s">
        <v>250</v>
      </c>
      <c r="C4" s="116"/>
      <c r="D4" s="116"/>
      <c r="E4" s="116"/>
      <c r="F4" s="116"/>
      <c r="G4" s="117"/>
      <c r="H4" s="118" t="s">
        <v>251</v>
      </c>
      <c r="I4" s="139" t="s">
        <v>252</v>
      </c>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row>
    <row r="5" spans="1:241" s="104" customFormat="1" ht="22.5" customHeight="1">
      <c r="A5" s="119"/>
      <c r="B5" s="119" t="s">
        <v>38</v>
      </c>
      <c r="C5" s="119" t="s">
        <v>253</v>
      </c>
      <c r="D5" s="119" t="s">
        <v>254</v>
      </c>
      <c r="E5" s="120" t="s">
        <v>255</v>
      </c>
      <c r="F5" s="121"/>
      <c r="G5" s="119" t="s">
        <v>256</v>
      </c>
      <c r="H5" s="122"/>
      <c r="I5" s="141"/>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row>
    <row r="6" spans="1:241" s="104" customFormat="1" ht="27">
      <c r="A6" s="123"/>
      <c r="B6" s="124"/>
      <c r="C6" s="124"/>
      <c r="D6" s="124"/>
      <c r="E6" s="114" t="s">
        <v>257</v>
      </c>
      <c r="F6" s="114" t="s">
        <v>258</v>
      </c>
      <c r="G6" s="124"/>
      <c r="H6" s="122"/>
      <c r="I6" s="141"/>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row>
    <row r="7" spans="1:241" ht="36.75" customHeight="1">
      <c r="A7" s="125" t="s">
        <v>259</v>
      </c>
      <c r="B7" s="126">
        <f>C7+D7+G7</f>
        <v>142</v>
      </c>
      <c r="C7" s="127">
        <v>60</v>
      </c>
      <c r="D7" s="128">
        <f>E7+F7</f>
        <v>67</v>
      </c>
      <c r="E7" s="129"/>
      <c r="F7" s="127">
        <v>67</v>
      </c>
      <c r="G7" s="127">
        <v>15</v>
      </c>
      <c r="H7" s="130">
        <v>-0.066</v>
      </c>
      <c r="I7" s="142" t="s">
        <v>260</v>
      </c>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row>
    <row r="8" spans="1:9" ht="36.75" customHeight="1">
      <c r="A8" s="131"/>
      <c r="B8" s="132"/>
      <c r="C8" s="133"/>
      <c r="D8" s="129"/>
      <c r="E8" s="132"/>
      <c r="F8" s="132"/>
      <c r="G8" s="132"/>
      <c r="H8" s="134"/>
      <c r="I8" s="143"/>
    </row>
    <row r="9" spans="1:9" ht="36.75" customHeight="1">
      <c r="A9" s="131"/>
      <c r="B9" s="132"/>
      <c r="C9" s="133"/>
      <c r="D9" s="129"/>
      <c r="E9" s="132"/>
      <c r="F9" s="132"/>
      <c r="G9" s="132"/>
      <c r="H9" s="134"/>
      <c r="I9" s="143"/>
    </row>
    <row r="10" spans="1:9" ht="36.75" customHeight="1">
      <c r="A10" s="131"/>
      <c r="B10" s="132"/>
      <c r="C10" s="133"/>
      <c r="D10" s="129"/>
      <c r="E10" s="132"/>
      <c r="F10" s="132"/>
      <c r="G10" s="132"/>
      <c r="H10" s="134"/>
      <c r="I10" s="143"/>
    </row>
    <row r="11" spans="1:9" ht="33.75" customHeight="1">
      <c r="A11" s="135" t="s">
        <v>261</v>
      </c>
      <c r="B11" s="135"/>
      <c r="C11" s="135"/>
      <c r="D11" s="135"/>
      <c r="E11" s="135"/>
      <c r="F11" s="135"/>
      <c r="G11" s="135"/>
      <c r="H11" s="135"/>
      <c r="I11" s="135"/>
    </row>
    <row r="12" spans="1:7" ht="19.5" customHeight="1">
      <c r="A12" s="136"/>
      <c r="B12" s="136"/>
      <c r="C12" s="136"/>
      <c r="D12" s="136"/>
      <c r="E12" s="136"/>
      <c r="F12" s="136"/>
      <c r="G12" s="136"/>
    </row>
    <row r="13" spans="1:7" ht="19.5" customHeight="1">
      <c r="A13" s="137"/>
      <c r="B13" s="137"/>
      <c r="C13" s="137"/>
      <c r="D13" s="137"/>
      <c r="E13" s="137"/>
      <c r="F13" s="137"/>
      <c r="G13" s="137"/>
    </row>
    <row r="14" spans="1:7" ht="12.75" customHeight="1">
      <c r="A14" s="137"/>
      <c r="B14" s="137"/>
      <c r="C14" s="137"/>
      <c r="D14" s="137"/>
      <c r="E14" s="137"/>
      <c r="F14" s="137"/>
      <c r="G14" s="137"/>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headerFooter scaleWithDoc="0"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L14"/>
  <sheetViews>
    <sheetView showZeros="0" workbookViewId="0" topLeftCell="A1">
      <selection activeCell="K7" sqref="K7"/>
    </sheetView>
  </sheetViews>
  <sheetFormatPr defaultColWidth="9.00390625" defaultRowHeight="14.25"/>
  <cols>
    <col min="1" max="1" width="9.625" style="75" customWidth="1"/>
    <col min="2" max="2" width="14.625" style="75" customWidth="1"/>
    <col min="3" max="3" width="14.875" style="75" customWidth="1"/>
    <col min="4" max="5" width="9.25390625" style="75" customWidth="1"/>
    <col min="6" max="6" width="10.25390625" style="75" customWidth="1"/>
    <col min="7" max="7" width="9.25390625" style="75" customWidth="1"/>
    <col min="8" max="9" width="10.875" style="75" customWidth="1"/>
    <col min="10" max="10" width="8.375" style="75" customWidth="1"/>
    <col min="11" max="11" width="10.625" style="75" customWidth="1"/>
    <col min="12" max="12" width="10.25390625" style="75" customWidth="1"/>
    <col min="13" max="16384" width="9.00390625" style="75" customWidth="1"/>
  </cols>
  <sheetData>
    <row r="1" ht="23.25" customHeight="1">
      <c r="A1" s="73" t="s">
        <v>262</v>
      </c>
    </row>
    <row r="2" spans="1:12" ht="29.25" customHeight="1">
      <c r="A2" s="76" t="s">
        <v>263</v>
      </c>
      <c r="B2" s="76"/>
      <c r="C2" s="76"/>
      <c r="D2" s="76"/>
      <c r="E2" s="76"/>
      <c r="F2" s="76"/>
      <c r="G2" s="76"/>
      <c r="H2" s="76"/>
      <c r="I2" s="76"/>
      <c r="J2" s="76"/>
      <c r="K2" s="76"/>
      <c r="L2" s="76"/>
    </row>
    <row r="3" spans="1:12" s="73" customFormat="1" ht="22.5" customHeight="1">
      <c r="A3" s="77"/>
      <c r="L3" s="96" t="s">
        <v>23</v>
      </c>
    </row>
    <row r="4" spans="1:12" s="73" customFormat="1" ht="22.5" customHeight="1">
      <c r="A4" s="78" t="s">
        <v>120</v>
      </c>
      <c r="B4" s="78" t="s">
        <v>121</v>
      </c>
      <c r="C4" s="79" t="s">
        <v>264</v>
      </c>
      <c r="D4" s="79" t="s">
        <v>265</v>
      </c>
      <c r="E4" s="79"/>
      <c r="F4" s="79"/>
      <c r="G4" s="79"/>
      <c r="H4" s="79"/>
      <c r="I4" s="79"/>
      <c r="J4" s="79"/>
      <c r="K4" s="79" t="s">
        <v>266</v>
      </c>
      <c r="L4" s="79" t="s">
        <v>267</v>
      </c>
    </row>
    <row r="5" spans="1:12" s="73" customFormat="1" ht="48" customHeight="1">
      <c r="A5" s="80"/>
      <c r="B5" s="80"/>
      <c r="C5" s="79"/>
      <c r="D5" s="81" t="s">
        <v>28</v>
      </c>
      <c r="E5" s="81" t="s">
        <v>36</v>
      </c>
      <c r="F5" s="81" t="s">
        <v>268</v>
      </c>
      <c r="G5" s="81" t="s">
        <v>30</v>
      </c>
      <c r="H5" s="81" t="s">
        <v>269</v>
      </c>
      <c r="I5" s="81" t="s">
        <v>138</v>
      </c>
      <c r="J5" s="81" t="s">
        <v>139</v>
      </c>
      <c r="K5" s="79"/>
      <c r="L5" s="79"/>
    </row>
    <row r="6" spans="1:12" ht="30.75" customHeight="1">
      <c r="A6" s="82"/>
      <c r="B6" s="82"/>
      <c r="C6" s="83" t="s">
        <v>28</v>
      </c>
      <c r="D6" s="100">
        <f aca="true" t="shared" si="0" ref="D6:D13">SUM(E6:J6)</f>
        <v>0</v>
      </c>
      <c r="E6" s="101"/>
      <c r="F6" s="101"/>
      <c r="G6" s="101"/>
      <c r="H6" s="101"/>
      <c r="J6" s="82"/>
      <c r="K6" s="97"/>
      <c r="L6" s="97"/>
    </row>
    <row r="7" spans="1:12" s="74" customFormat="1" ht="30.75" customHeight="1">
      <c r="A7" s="89">
        <v>2010202</v>
      </c>
      <c r="B7" s="89" t="s">
        <v>126</v>
      </c>
      <c r="C7" s="89" t="s">
        <v>270</v>
      </c>
      <c r="D7" s="100">
        <f t="shared" si="0"/>
        <v>102.38</v>
      </c>
      <c r="E7" s="90">
        <v>102.38</v>
      </c>
      <c r="F7" s="90"/>
      <c r="G7" s="90"/>
      <c r="H7" s="90"/>
      <c r="I7" s="90"/>
      <c r="J7" s="90"/>
      <c r="K7" s="98"/>
      <c r="L7" s="89"/>
    </row>
    <row r="8" spans="1:12" s="74" customFormat="1" ht="30.75" customHeight="1">
      <c r="A8" s="89"/>
      <c r="B8" s="89"/>
      <c r="C8" s="89"/>
      <c r="D8" s="100">
        <f t="shared" si="0"/>
        <v>0</v>
      </c>
      <c r="E8" s="89"/>
      <c r="F8" s="89"/>
      <c r="G8" s="89"/>
      <c r="H8" s="89"/>
      <c r="I8" s="89"/>
      <c r="J8" s="89"/>
      <c r="K8" s="98"/>
      <c r="L8" s="89"/>
    </row>
    <row r="9" spans="1:12" s="74" customFormat="1" ht="30.75" customHeight="1">
      <c r="A9" s="89"/>
      <c r="B9" s="89"/>
      <c r="C9" s="89"/>
      <c r="D9" s="100">
        <f t="shared" si="0"/>
        <v>0</v>
      </c>
      <c r="E9" s="89"/>
      <c r="F9" s="89"/>
      <c r="G9" s="89"/>
      <c r="H9" s="89"/>
      <c r="I9" s="89"/>
      <c r="J9" s="89"/>
      <c r="K9" s="98"/>
      <c r="L9" s="89"/>
    </row>
    <row r="10" spans="1:12" s="74" customFormat="1" ht="30.75" customHeight="1">
      <c r="A10" s="89"/>
      <c r="B10" s="89"/>
      <c r="C10" s="89"/>
      <c r="D10" s="100">
        <f t="shared" si="0"/>
        <v>0</v>
      </c>
      <c r="E10" s="89"/>
      <c r="F10" s="89"/>
      <c r="G10" s="89"/>
      <c r="H10" s="89"/>
      <c r="I10" s="89"/>
      <c r="J10" s="89"/>
      <c r="K10" s="98"/>
      <c r="L10" s="89"/>
    </row>
    <row r="11" spans="1:12" s="74" customFormat="1" ht="30.75" customHeight="1">
      <c r="A11" s="89"/>
      <c r="B11" s="89"/>
      <c r="C11" s="102"/>
      <c r="D11" s="100">
        <f t="shared" si="0"/>
        <v>0</v>
      </c>
      <c r="E11" s="103"/>
      <c r="F11" s="103"/>
      <c r="G11" s="103"/>
      <c r="H11" s="103"/>
      <c r="I11" s="103"/>
      <c r="J11" s="103"/>
      <c r="K11" s="98"/>
      <c r="L11" s="89"/>
    </row>
    <row r="12" spans="1:12" s="74" customFormat="1" ht="30.75" customHeight="1">
      <c r="A12" s="89"/>
      <c r="B12" s="89"/>
      <c r="C12" s="89"/>
      <c r="D12" s="100">
        <f t="shared" si="0"/>
        <v>0</v>
      </c>
      <c r="E12" s="90"/>
      <c r="F12" s="90"/>
      <c r="G12" s="90"/>
      <c r="H12" s="90"/>
      <c r="I12" s="90"/>
      <c r="J12" s="90"/>
      <c r="K12" s="98"/>
      <c r="L12" s="89"/>
    </row>
    <row r="13" spans="1:12" s="74" customFormat="1" ht="30.75" customHeight="1">
      <c r="A13" s="89"/>
      <c r="B13" s="89"/>
      <c r="C13" s="89"/>
      <c r="D13" s="100">
        <f t="shared" si="0"/>
        <v>0</v>
      </c>
      <c r="E13" s="89"/>
      <c r="F13" s="89"/>
      <c r="G13" s="89"/>
      <c r="H13" s="89"/>
      <c r="I13" s="89"/>
      <c r="J13" s="89"/>
      <c r="K13" s="98"/>
      <c r="L13" s="89"/>
    </row>
    <row r="14" spans="1:12" ht="25.5" customHeight="1">
      <c r="A14" s="95" t="s">
        <v>42</v>
      </c>
      <c r="B14" s="95"/>
      <c r="C14" s="95"/>
      <c r="D14" s="95"/>
      <c r="E14" s="95"/>
      <c r="F14" s="95"/>
      <c r="G14" s="95"/>
      <c r="H14" s="95"/>
      <c r="I14" s="95"/>
      <c r="J14" s="95"/>
      <c r="K14" s="95"/>
      <c r="L14" s="95"/>
    </row>
  </sheetData>
  <sheetProtection/>
  <mergeCells count="8">
    <mergeCell ref="A2:L2"/>
    <mergeCell ref="D4:J4"/>
    <mergeCell ref="A14:L14"/>
    <mergeCell ref="A4:A5"/>
    <mergeCell ref="B4:B5"/>
    <mergeCell ref="C4:C5"/>
    <mergeCell ref="K4:K5"/>
    <mergeCell ref="L4:L5"/>
  </mergeCells>
  <conditionalFormatting sqref="K13 K8:K11 E11:J13 E7:J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headerFooter scaleWithDoc="0"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L19"/>
  <sheetViews>
    <sheetView showZeros="0" workbookViewId="0" topLeftCell="A1">
      <selection activeCell="C23" sqref="C23"/>
    </sheetView>
  </sheetViews>
  <sheetFormatPr defaultColWidth="9.00390625" defaultRowHeight="14.25"/>
  <cols>
    <col min="1" max="1" width="14.00390625" style="75" customWidth="1"/>
    <col min="2" max="2" width="9.00390625" style="75" customWidth="1"/>
    <col min="3" max="3" width="19.625" style="75" customWidth="1"/>
    <col min="4" max="5" width="9.25390625" style="75" customWidth="1"/>
    <col min="6" max="6" width="10.625" style="75" customWidth="1"/>
    <col min="7" max="7" width="9.25390625" style="75" customWidth="1"/>
    <col min="8" max="8" width="10.125" style="75" customWidth="1"/>
    <col min="9" max="10" width="8.375" style="75" customWidth="1"/>
    <col min="11" max="11" width="10.125" style="75" customWidth="1"/>
    <col min="12" max="12" width="10.00390625" style="75" customWidth="1"/>
    <col min="13" max="16384" width="9.00390625" style="75" customWidth="1"/>
  </cols>
  <sheetData>
    <row r="1" ht="23.25" customHeight="1">
      <c r="A1" s="73" t="s">
        <v>271</v>
      </c>
    </row>
    <row r="2" spans="1:12" ht="29.25" customHeight="1">
      <c r="A2" s="76" t="s">
        <v>272</v>
      </c>
      <c r="B2" s="76"/>
      <c r="C2" s="76"/>
      <c r="D2" s="76"/>
      <c r="E2" s="76"/>
      <c r="F2" s="76"/>
      <c r="G2" s="76"/>
      <c r="H2" s="76"/>
      <c r="I2" s="76"/>
      <c r="J2" s="76"/>
      <c r="K2" s="76"/>
      <c r="L2" s="76"/>
    </row>
    <row r="3" spans="1:12" s="73" customFormat="1" ht="22.5" customHeight="1">
      <c r="A3" s="77"/>
      <c r="L3" s="96" t="s">
        <v>23</v>
      </c>
    </row>
    <row r="4" spans="1:12" s="73" customFormat="1" ht="22.5" customHeight="1">
      <c r="A4" s="78" t="s">
        <v>120</v>
      </c>
      <c r="B4" s="78" t="s">
        <v>121</v>
      </c>
      <c r="C4" s="79" t="s">
        <v>264</v>
      </c>
      <c r="D4" s="79" t="s">
        <v>265</v>
      </c>
      <c r="E4" s="79"/>
      <c r="F4" s="79"/>
      <c r="G4" s="79"/>
      <c r="H4" s="79"/>
      <c r="I4" s="79"/>
      <c r="J4" s="79"/>
      <c r="K4" s="79" t="s">
        <v>266</v>
      </c>
      <c r="L4" s="79" t="s">
        <v>267</v>
      </c>
    </row>
    <row r="5" spans="1:12" s="73" customFormat="1" ht="46.5" customHeight="1">
      <c r="A5" s="80"/>
      <c r="B5" s="80"/>
      <c r="C5" s="79"/>
      <c r="D5" s="81" t="s">
        <v>28</v>
      </c>
      <c r="E5" s="81" t="s">
        <v>36</v>
      </c>
      <c r="F5" s="81" t="s">
        <v>268</v>
      </c>
      <c r="G5" s="81" t="s">
        <v>30</v>
      </c>
      <c r="H5" s="81" t="s">
        <v>269</v>
      </c>
      <c r="I5" s="81" t="s">
        <v>138</v>
      </c>
      <c r="J5" s="81" t="s">
        <v>139</v>
      </c>
      <c r="K5" s="79"/>
      <c r="L5" s="79"/>
    </row>
    <row r="6" spans="1:12" ht="18.75" customHeight="1">
      <c r="A6" s="82"/>
      <c r="B6" s="82"/>
      <c r="C6" s="83" t="s">
        <v>28</v>
      </c>
      <c r="D6" s="84">
        <f>SUM(E6:J6)</f>
        <v>785</v>
      </c>
      <c r="E6" s="85">
        <f>SUM(E7:E18)</f>
        <v>785</v>
      </c>
      <c r="F6" s="86"/>
      <c r="G6" s="86"/>
      <c r="H6" s="86"/>
      <c r="I6" s="86"/>
      <c r="J6" s="86"/>
      <c r="K6" s="97"/>
      <c r="L6" s="97"/>
    </row>
    <row r="7" spans="1:12" s="74" customFormat="1" ht="18.75" customHeight="1">
      <c r="A7" s="87" t="s">
        <v>123</v>
      </c>
      <c r="B7" s="88" t="s">
        <v>124</v>
      </c>
      <c r="C7" s="89" t="s">
        <v>273</v>
      </c>
      <c r="D7" s="90">
        <f aca="true" t="shared" si="0" ref="D7:D18">SUM(E7:J7)</f>
        <v>27</v>
      </c>
      <c r="E7" s="90">
        <v>27</v>
      </c>
      <c r="F7" s="90"/>
      <c r="G7" s="90"/>
      <c r="H7" s="90"/>
      <c r="I7" s="90"/>
      <c r="J7" s="90"/>
      <c r="K7" s="98"/>
      <c r="L7" s="89"/>
    </row>
    <row r="8" spans="1:12" s="74" customFormat="1" ht="18.75" customHeight="1">
      <c r="A8" s="87" t="s">
        <v>123</v>
      </c>
      <c r="B8" s="88" t="s">
        <v>124</v>
      </c>
      <c r="C8" s="89" t="s">
        <v>274</v>
      </c>
      <c r="D8" s="90"/>
      <c r="E8" s="90">
        <v>70</v>
      </c>
      <c r="F8" s="90"/>
      <c r="G8" s="90"/>
      <c r="H8" s="90"/>
      <c r="I8" s="90"/>
      <c r="J8" s="90"/>
      <c r="K8" s="99"/>
      <c r="L8" s="89"/>
    </row>
    <row r="9" spans="1:12" s="74" customFormat="1" ht="18.75" customHeight="1">
      <c r="A9" s="87" t="s">
        <v>125</v>
      </c>
      <c r="B9" s="91" t="s">
        <v>126</v>
      </c>
      <c r="C9" s="89" t="s">
        <v>275</v>
      </c>
      <c r="D9" s="90">
        <f t="shared" si="0"/>
        <v>18</v>
      </c>
      <c r="E9" s="90">
        <v>18</v>
      </c>
      <c r="F9" s="89"/>
      <c r="G9" s="89"/>
      <c r="H9" s="89"/>
      <c r="I9" s="89"/>
      <c r="J9" s="89"/>
      <c r="K9" s="99"/>
      <c r="L9" s="89"/>
    </row>
    <row r="10" spans="1:12" s="74" customFormat="1" ht="18.75" customHeight="1">
      <c r="A10" s="87" t="s">
        <v>125</v>
      </c>
      <c r="B10" s="91" t="s">
        <v>126</v>
      </c>
      <c r="C10" s="89" t="s">
        <v>276</v>
      </c>
      <c r="D10" s="90"/>
      <c r="E10" s="90">
        <v>90</v>
      </c>
      <c r="F10" s="89"/>
      <c r="G10" s="89"/>
      <c r="H10" s="89"/>
      <c r="I10" s="89"/>
      <c r="J10" s="89"/>
      <c r="K10" s="99"/>
      <c r="L10" s="89"/>
    </row>
    <row r="11" spans="1:12" s="74" customFormat="1" ht="18.75" customHeight="1">
      <c r="A11" s="87" t="s">
        <v>127</v>
      </c>
      <c r="B11" s="91" t="s">
        <v>128</v>
      </c>
      <c r="C11" s="89" t="s">
        <v>277</v>
      </c>
      <c r="D11" s="90">
        <f t="shared" si="0"/>
        <v>250</v>
      </c>
      <c r="E11" s="90">
        <v>250</v>
      </c>
      <c r="F11" s="89"/>
      <c r="G11" s="89"/>
      <c r="H11" s="89"/>
      <c r="I11" s="89"/>
      <c r="J11" s="89"/>
      <c r="K11" s="99"/>
      <c r="L11" s="89"/>
    </row>
    <row r="12" spans="1:12" s="74" customFormat="1" ht="18.75" customHeight="1">
      <c r="A12" s="87" t="s">
        <v>127</v>
      </c>
      <c r="B12" s="91" t="s">
        <v>128</v>
      </c>
      <c r="C12" s="89" t="s">
        <v>278</v>
      </c>
      <c r="D12" s="90"/>
      <c r="E12" s="90">
        <v>24</v>
      </c>
      <c r="F12" s="89"/>
      <c r="G12" s="89"/>
      <c r="H12" s="89"/>
      <c r="I12" s="89"/>
      <c r="J12" s="89"/>
      <c r="K12" s="99"/>
      <c r="L12" s="89"/>
    </row>
    <row r="13" spans="1:12" s="74" customFormat="1" ht="18.75" customHeight="1">
      <c r="A13" s="87" t="s">
        <v>129</v>
      </c>
      <c r="B13" s="91" t="s">
        <v>130</v>
      </c>
      <c r="C13" s="89" t="s">
        <v>279</v>
      </c>
      <c r="D13" s="90">
        <f t="shared" si="0"/>
        <v>10</v>
      </c>
      <c r="E13" s="90">
        <v>10</v>
      </c>
      <c r="F13" s="89"/>
      <c r="G13" s="89"/>
      <c r="H13" s="89"/>
      <c r="I13" s="89"/>
      <c r="J13" s="89"/>
      <c r="K13" s="99"/>
      <c r="L13" s="89"/>
    </row>
    <row r="14" spans="1:12" s="74" customFormat="1" ht="18.75" customHeight="1">
      <c r="A14" s="92">
        <v>2010206</v>
      </c>
      <c r="B14" s="93" t="s">
        <v>131</v>
      </c>
      <c r="C14" s="89" t="s">
        <v>280</v>
      </c>
      <c r="D14" s="90">
        <f t="shared" si="0"/>
        <v>9</v>
      </c>
      <c r="E14" s="90">
        <v>9</v>
      </c>
      <c r="F14" s="89"/>
      <c r="G14" s="89"/>
      <c r="H14" s="89"/>
      <c r="I14" s="89"/>
      <c r="J14" s="89"/>
      <c r="K14" s="99"/>
      <c r="L14" s="89"/>
    </row>
    <row r="15" spans="1:12" s="74" customFormat="1" ht="18.75" customHeight="1">
      <c r="A15" s="92">
        <v>2010206</v>
      </c>
      <c r="B15" s="93" t="s">
        <v>131</v>
      </c>
      <c r="C15" s="89" t="s">
        <v>281</v>
      </c>
      <c r="D15" s="90">
        <f t="shared" si="0"/>
        <v>81</v>
      </c>
      <c r="E15" s="90">
        <v>81</v>
      </c>
      <c r="F15" s="90"/>
      <c r="G15" s="90"/>
      <c r="H15" s="90"/>
      <c r="I15" s="90"/>
      <c r="J15" s="90"/>
      <c r="K15" s="98"/>
      <c r="L15" s="89"/>
    </row>
    <row r="16" spans="1:12" s="74" customFormat="1" ht="18.75" customHeight="1">
      <c r="A16" s="92">
        <v>2010206</v>
      </c>
      <c r="B16" s="93" t="s">
        <v>131</v>
      </c>
      <c r="C16" s="89" t="s">
        <v>282</v>
      </c>
      <c r="D16" s="90">
        <f t="shared" si="0"/>
        <v>9</v>
      </c>
      <c r="E16" s="90">
        <v>9</v>
      </c>
      <c r="F16" s="89"/>
      <c r="G16" s="89"/>
      <c r="H16" s="89"/>
      <c r="I16" s="89"/>
      <c r="J16" s="89"/>
      <c r="K16" s="99"/>
      <c r="L16" s="89"/>
    </row>
    <row r="17" spans="1:12" s="74" customFormat="1" ht="18.75" customHeight="1">
      <c r="A17" s="92">
        <v>2010206</v>
      </c>
      <c r="B17" s="93" t="s">
        <v>131</v>
      </c>
      <c r="C17" s="89" t="s">
        <v>283</v>
      </c>
      <c r="D17" s="90">
        <f t="shared" si="0"/>
        <v>177</v>
      </c>
      <c r="E17" s="90">
        <v>177</v>
      </c>
      <c r="F17" s="89"/>
      <c r="G17" s="89"/>
      <c r="H17" s="89"/>
      <c r="I17" s="89"/>
      <c r="J17" s="89"/>
      <c r="K17" s="99"/>
      <c r="L17" s="89"/>
    </row>
    <row r="18" spans="1:12" s="74" customFormat="1" ht="18.75" customHeight="1">
      <c r="A18" s="92">
        <v>2010206</v>
      </c>
      <c r="B18" s="93" t="s">
        <v>131</v>
      </c>
      <c r="C18" s="89" t="s">
        <v>284</v>
      </c>
      <c r="D18" s="90">
        <f t="shared" si="0"/>
        <v>20</v>
      </c>
      <c r="E18" s="90">
        <v>20</v>
      </c>
      <c r="F18" s="89"/>
      <c r="G18" s="89"/>
      <c r="H18" s="89"/>
      <c r="I18" s="89"/>
      <c r="J18" s="89"/>
      <c r="K18" s="99"/>
      <c r="L18" s="89"/>
    </row>
    <row r="19" spans="1:12" ht="36.75" customHeight="1">
      <c r="A19" s="94" t="s">
        <v>285</v>
      </c>
      <c r="B19" s="95"/>
      <c r="C19" s="95"/>
      <c r="D19" s="95"/>
      <c r="E19" s="95"/>
      <c r="F19" s="95"/>
      <c r="G19" s="95"/>
      <c r="H19" s="95"/>
      <c r="I19" s="95"/>
      <c r="J19" s="95"/>
      <c r="K19" s="95"/>
      <c r="L19" s="95"/>
    </row>
  </sheetData>
  <sheetProtection/>
  <mergeCells count="8">
    <mergeCell ref="A2:L2"/>
    <mergeCell ref="D4:J4"/>
    <mergeCell ref="A19:L19"/>
    <mergeCell ref="A4:A5"/>
    <mergeCell ref="B4:B5"/>
    <mergeCell ref="C4:C5"/>
    <mergeCell ref="K4:K5"/>
    <mergeCell ref="L4:L5"/>
  </mergeCells>
  <conditionalFormatting sqref="K16:K18 K9:K14 E7:J8 E15:J18 D7:E18">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headerFooter scaleWithDoc="0"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workbookViewId="0" topLeftCell="A16">
      <selection activeCell="N17" sqref="N17"/>
    </sheetView>
  </sheetViews>
  <sheetFormatPr defaultColWidth="9.00390625" defaultRowHeight="14.25"/>
  <cols>
    <col min="1" max="1" width="9.125" style="26" customWidth="1"/>
    <col min="2" max="2" width="4.75390625" style="26" customWidth="1"/>
    <col min="3" max="3" width="7.50390625" style="26" customWidth="1"/>
    <col min="4" max="4" width="9.00390625" style="26" customWidth="1"/>
    <col min="5" max="5" width="7.25390625" style="26" customWidth="1"/>
    <col min="6" max="6" width="8.50390625" style="26" customWidth="1"/>
    <col min="7" max="7" width="8.625" style="26" customWidth="1"/>
    <col min="8" max="8" width="6.375" style="26" customWidth="1"/>
    <col min="9" max="9" width="4.375" style="26" customWidth="1"/>
    <col min="10" max="10" width="7.375" style="26" customWidth="1"/>
    <col min="11" max="11" width="8.00390625" style="26" customWidth="1"/>
    <col min="12" max="16384" width="9.00390625" style="26" customWidth="1"/>
  </cols>
  <sheetData>
    <row r="1" spans="1:2" ht="14.25">
      <c r="A1" s="3" t="s">
        <v>286</v>
      </c>
      <c r="B1" s="3"/>
    </row>
    <row r="2" spans="1:11" s="25" customFormat="1" ht="25.5">
      <c r="A2" s="27" t="s">
        <v>287</v>
      </c>
      <c r="B2" s="28"/>
      <c r="C2" s="28"/>
      <c r="D2" s="28"/>
      <c r="E2" s="28"/>
      <c r="F2" s="28"/>
      <c r="G2" s="28"/>
      <c r="H2" s="28"/>
      <c r="I2" s="28"/>
      <c r="J2" s="28"/>
      <c r="K2" s="28"/>
    </row>
    <row r="3" spans="1:11" s="25" customFormat="1" ht="21" customHeight="1">
      <c r="A3" s="29" t="s">
        <v>288</v>
      </c>
      <c r="B3" s="29"/>
      <c r="C3" s="29"/>
      <c r="D3" s="29"/>
      <c r="E3" s="29"/>
      <c r="F3" s="29"/>
      <c r="G3" s="29"/>
      <c r="H3" s="29"/>
      <c r="I3" s="29"/>
      <c r="J3" s="29"/>
      <c r="K3" s="29"/>
    </row>
    <row r="4" spans="1:11" s="25" customFormat="1" ht="15.75">
      <c r="A4" s="30" t="s">
        <v>289</v>
      </c>
      <c r="B4" s="30" t="s">
        <v>241</v>
      </c>
      <c r="C4" s="31"/>
      <c r="D4" s="31"/>
      <c r="E4" s="31"/>
      <c r="F4" s="30" t="s">
        <v>290</v>
      </c>
      <c r="G4" s="31"/>
      <c r="H4" s="30" t="s">
        <v>291</v>
      </c>
      <c r="I4" s="31"/>
      <c r="J4" s="31"/>
      <c r="K4" s="31"/>
    </row>
    <row r="5" spans="1:11" s="25" customFormat="1" ht="15.75">
      <c r="A5" s="30" t="s">
        <v>292</v>
      </c>
      <c r="B5" s="31"/>
      <c r="C5" s="31"/>
      <c r="D5" s="31"/>
      <c r="E5" s="31"/>
      <c r="F5" s="30" t="s">
        <v>293</v>
      </c>
      <c r="G5" s="31"/>
      <c r="H5" s="32"/>
      <c r="I5" s="32"/>
      <c r="J5" s="32"/>
      <c r="K5" s="32"/>
    </row>
    <row r="6" spans="1:11" s="25" customFormat="1" ht="40.5">
      <c r="A6" s="30" t="s">
        <v>294</v>
      </c>
      <c r="B6" s="31"/>
      <c r="C6" s="31"/>
      <c r="D6" s="31"/>
      <c r="E6" s="31"/>
      <c r="F6" s="31"/>
      <c r="G6" s="31"/>
      <c r="H6" s="31"/>
      <c r="I6" s="31"/>
      <c r="J6" s="31"/>
      <c r="K6" s="31"/>
    </row>
    <row r="7" spans="1:11" s="25" customFormat="1" ht="27">
      <c r="A7" s="33" t="s">
        <v>295</v>
      </c>
      <c r="B7" s="31"/>
      <c r="C7" s="31"/>
      <c r="D7" s="31"/>
      <c r="E7" s="31"/>
      <c r="F7" s="31"/>
      <c r="G7" s="31"/>
      <c r="H7" s="31"/>
      <c r="I7" s="31"/>
      <c r="J7" s="31"/>
      <c r="K7" s="31"/>
    </row>
    <row r="8" spans="1:11" s="25" customFormat="1" ht="15.75">
      <c r="A8" s="33" t="s">
        <v>296</v>
      </c>
      <c r="B8" s="34" t="s">
        <v>297</v>
      </c>
      <c r="C8" s="35"/>
      <c r="D8" s="36" t="s">
        <v>298</v>
      </c>
      <c r="E8" s="37"/>
      <c r="F8" s="37"/>
      <c r="G8" s="38"/>
      <c r="H8" s="39" t="s">
        <v>299</v>
      </c>
      <c r="I8" s="72"/>
      <c r="J8" s="72"/>
      <c r="K8" s="72"/>
    </row>
    <row r="9" spans="1:11" s="25" customFormat="1" ht="15.75">
      <c r="A9" s="40"/>
      <c r="B9" s="41">
        <v>1</v>
      </c>
      <c r="C9" s="41"/>
      <c r="D9" s="42"/>
      <c r="E9" s="43"/>
      <c r="F9" s="43"/>
      <c r="G9" s="44"/>
      <c r="H9" s="32"/>
      <c r="I9" s="32"/>
      <c r="J9" s="32"/>
      <c r="K9" s="32"/>
    </row>
    <row r="10" spans="1:11" s="25" customFormat="1" ht="15.75">
      <c r="A10" s="40"/>
      <c r="B10" s="41">
        <v>2</v>
      </c>
      <c r="C10" s="41"/>
      <c r="D10" s="42"/>
      <c r="E10" s="43"/>
      <c r="F10" s="43"/>
      <c r="G10" s="44"/>
      <c r="H10" s="32"/>
      <c r="I10" s="32"/>
      <c r="J10" s="32"/>
      <c r="K10" s="32"/>
    </row>
    <row r="11" spans="1:11" s="25" customFormat="1" ht="15.75">
      <c r="A11" s="45"/>
      <c r="B11" s="41" t="s">
        <v>300</v>
      </c>
      <c r="C11" s="41"/>
      <c r="D11" s="46"/>
      <c r="E11" s="47"/>
      <c r="F11" s="47"/>
      <c r="G11" s="48"/>
      <c r="H11" s="49"/>
      <c r="I11" s="49"/>
      <c r="J11" s="49"/>
      <c r="K11" s="49"/>
    </row>
    <row r="12" spans="1:11" s="25" customFormat="1" ht="27">
      <c r="A12" s="30" t="s">
        <v>301</v>
      </c>
      <c r="B12" s="31"/>
      <c r="C12" s="31"/>
      <c r="D12" s="31"/>
      <c r="E12" s="31"/>
      <c r="F12" s="31"/>
      <c r="G12" s="31"/>
      <c r="H12" s="31"/>
      <c r="I12" s="31"/>
      <c r="J12" s="31"/>
      <c r="K12" s="31"/>
    </row>
    <row r="13" spans="1:11" s="25" customFormat="1" ht="27">
      <c r="A13" s="30" t="s">
        <v>302</v>
      </c>
      <c r="B13" s="32"/>
      <c r="C13" s="32"/>
      <c r="D13" s="32"/>
      <c r="E13" s="32"/>
      <c r="F13" s="32"/>
      <c r="G13" s="32"/>
      <c r="H13" s="32"/>
      <c r="I13" s="32"/>
      <c r="J13" s="32"/>
      <c r="K13" s="32"/>
    </row>
    <row r="14" spans="1:11" ht="14.25">
      <c r="A14" s="30" t="s">
        <v>303</v>
      </c>
      <c r="B14" s="50" t="s">
        <v>304</v>
      </c>
      <c r="C14" s="45"/>
      <c r="D14" s="50" t="s">
        <v>305</v>
      </c>
      <c r="E14" s="45"/>
      <c r="F14" s="51" t="s">
        <v>306</v>
      </c>
      <c r="G14" s="51" t="s">
        <v>307</v>
      </c>
      <c r="H14" s="50" t="s">
        <v>308</v>
      </c>
      <c r="I14" s="45"/>
      <c r="J14" s="50" t="s">
        <v>267</v>
      </c>
      <c r="K14" s="45"/>
    </row>
    <row r="15" spans="1:11" ht="15">
      <c r="A15" s="32"/>
      <c r="B15" s="30" t="s">
        <v>309</v>
      </c>
      <c r="C15" s="31"/>
      <c r="D15" s="30" t="s">
        <v>310</v>
      </c>
      <c r="E15" s="31"/>
      <c r="F15" s="52"/>
      <c r="G15" s="52"/>
      <c r="H15" s="53"/>
      <c r="I15" s="53"/>
      <c r="J15" s="53"/>
      <c r="K15" s="53"/>
    </row>
    <row r="16" spans="1:11" ht="15">
      <c r="A16" s="32"/>
      <c r="B16" s="31"/>
      <c r="C16" s="31"/>
      <c r="D16" s="30" t="s">
        <v>311</v>
      </c>
      <c r="E16" s="31"/>
      <c r="F16" s="52"/>
      <c r="G16" s="52"/>
      <c r="H16" s="53"/>
      <c r="I16" s="53"/>
      <c r="J16" s="53"/>
      <c r="K16" s="53"/>
    </row>
    <row r="17" spans="1:11" ht="15">
      <c r="A17" s="32"/>
      <c r="B17" s="31"/>
      <c r="C17" s="31"/>
      <c r="D17" s="30" t="s">
        <v>312</v>
      </c>
      <c r="E17" s="31"/>
      <c r="F17" s="52"/>
      <c r="G17" s="52"/>
      <c r="H17" s="53"/>
      <c r="I17" s="53"/>
      <c r="J17" s="53"/>
      <c r="K17" s="53"/>
    </row>
    <row r="18" spans="1:11" ht="15">
      <c r="A18" s="32"/>
      <c r="B18" s="31"/>
      <c r="C18" s="31"/>
      <c r="D18" s="30" t="s">
        <v>313</v>
      </c>
      <c r="E18" s="31"/>
      <c r="F18" s="52"/>
      <c r="G18" s="52"/>
      <c r="H18" s="53"/>
      <c r="I18" s="53"/>
      <c r="J18" s="53"/>
      <c r="K18" s="53"/>
    </row>
    <row r="19" spans="1:11" ht="15">
      <c r="A19" s="32"/>
      <c r="B19" s="54" t="s">
        <v>314</v>
      </c>
      <c r="C19" s="48"/>
      <c r="D19" s="30" t="s">
        <v>315</v>
      </c>
      <c r="E19" s="31"/>
      <c r="F19" s="52"/>
      <c r="G19" s="52"/>
      <c r="H19" s="53"/>
      <c r="I19" s="53"/>
      <c r="J19" s="53"/>
      <c r="K19" s="53"/>
    </row>
    <row r="20" spans="1:11" ht="15">
      <c r="A20" s="32"/>
      <c r="B20" s="55"/>
      <c r="C20" s="56"/>
      <c r="D20" s="30" t="s">
        <v>316</v>
      </c>
      <c r="E20" s="31"/>
      <c r="F20" s="52"/>
      <c r="G20" s="52"/>
      <c r="H20" s="53"/>
      <c r="I20" s="53"/>
      <c r="J20" s="53"/>
      <c r="K20" s="53"/>
    </row>
    <row r="21" spans="1:11" ht="15">
      <c r="A21" s="32"/>
      <c r="B21" s="55"/>
      <c r="C21" s="56"/>
      <c r="D21" s="30" t="s">
        <v>317</v>
      </c>
      <c r="E21" s="31"/>
      <c r="F21" s="52"/>
      <c r="G21" s="52"/>
      <c r="H21" s="53"/>
      <c r="I21" s="53"/>
      <c r="J21" s="53"/>
      <c r="K21" s="53"/>
    </row>
    <row r="22" spans="1:11" ht="15">
      <c r="A22" s="32"/>
      <c r="B22" s="55"/>
      <c r="C22" s="56"/>
      <c r="D22" s="30" t="s">
        <v>318</v>
      </c>
      <c r="E22" s="31"/>
      <c r="F22" s="52"/>
      <c r="G22" s="52"/>
      <c r="H22" s="53"/>
      <c r="I22" s="53"/>
      <c r="J22" s="53"/>
      <c r="K22" s="53"/>
    </row>
    <row r="23" spans="1:11" ht="15">
      <c r="A23" s="32"/>
      <c r="B23" s="57"/>
      <c r="C23" s="38"/>
      <c r="D23" s="30" t="s">
        <v>319</v>
      </c>
      <c r="E23" s="31"/>
      <c r="F23" s="52"/>
      <c r="G23" s="52"/>
      <c r="H23" s="53"/>
      <c r="I23" s="53"/>
      <c r="J23" s="53"/>
      <c r="K23" s="53"/>
    </row>
    <row r="24" spans="1:11" s="25" customFormat="1" ht="27">
      <c r="A24" s="30" t="s">
        <v>320</v>
      </c>
      <c r="B24" s="58" t="s">
        <v>321</v>
      </c>
      <c r="C24" s="41"/>
      <c r="D24" s="41"/>
      <c r="E24" s="41"/>
      <c r="F24" s="41"/>
      <c r="G24" s="41"/>
      <c r="H24" s="41"/>
      <c r="I24" s="41"/>
      <c r="J24" s="41"/>
      <c r="K24" s="41"/>
    </row>
    <row r="25" spans="1:11" ht="28.5">
      <c r="A25" s="30" t="s">
        <v>322</v>
      </c>
      <c r="B25" s="59" t="s">
        <v>323</v>
      </c>
      <c r="C25" s="60"/>
      <c r="D25" s="60"/>
      <c r="E25" s="60"/>
      <c r="F25" s="30" t="s">
        <v>324</v>
      </c>
      <c r="G25" s="30" t="s">
        <v>325</v>
      </c>
      <c r="H25" s="30" t="s">
        <v>326</v>
      </c>
      <c r="I25" s="30" t="s">
        <v>327</v>
      </c>
      <c r="J25" s="30" t="s">
        <v>326</v>
      </c>
      <c r="K25" s="30" t="s">
        <v>267</v>
      </c>
    </row>
    <row r="26" spans="1:11" ht="15">
      <c r="A26" s="32"/>
      <c r="B26" s="30" t="s">
        <v>328</v>
      </c>
      <c r="C26" s="61" t="s">
        <v>329</v>
      </c>
      <c r="D26" s="31" t="s">
        <v>330</v>
      </c>
      <c r="E26" s="31"/>
      <c r="F26" s="31"/>
      <c r="G26" s="31"/>
      <c r="H26" s="31"/>
      <c r="I26" s="31"/>
      <c r="J26" s="31"/>
      <c r="K26" s="31"/>
    </row>
    <row r="27" spans="1:11" ht="15">
      <c r="A27" s="32"/>
      <c r="B27" s="31"/>
      <c r="C27" s="40"/>
      <c r="D27" s="31" t="s">
        <v>331</v>
      </c>
      <c r="E27" s="31"/>
      <c r="F27" s="31"/>
      <c r="G27" s="31"/>
      <c r="H27" s="31"/>
      <c r="I27" s="31"/>
      <c r="J27" s="31"/>
      <c r="K27" s="31"/>
    </row>
    <row r="28" spans="1:11" ht="15">
      <c r="A28" s="32"/>
      <c r="B28" s="31"/>
      <c r="C28" s="45"/>
      <c r="D28" s="31" t="s">
        <v>332</v>
      </c>
      <c r="E28" s="31"/>
      <c r="F28" s="31"/>
      <c r="G28" s="31"/>
      <c r="H28" s="31"/>
      <c r="I28" s="31"/>
      <c r="J28" s="31"/>
      <c r="K28" s="31"/>
    </row>
    <row r="29" spans="1:11" ht="15">
      <c r="A29" s="32"/>
      <c r="B29" s="31"/>
      <c r="C29" s="62" t="s">
        <v>333</v>
      </c>
      <c r="D29" s="63"/>
      <c r="E29" s="64"/>
      <c r="F29" s="42"/>
      <c r="G29" s="43"/>
      <c r="H29" s="43"/>
      <c r="I29" s="43"/>
      <c r="J29" s="43"/>
      <c r="K29" s="44"/>
    </row>
    <row r="30" spans="1:11" ht="15">
      <c r="A30" s="32"/>
      <c r="B30" s="31"/>
      <c r="C30" s="61" t="s">
        <v>334</v>
      </c>
      <c r="D30" s="31" t="s">
        <v>335</v>
      </c>
      <c r="E30" s="31"/>
      <c r="F30" s="31"/>
      <c r="G30" s="31"/>
      <c r="H30" s="31"/>
      <c r="I30" s="31"/>
      <c r="J30" s="31"/>
      <c r="K30" s="31"/>
    </row>
    <row r="31" spans="1:11" ht="15">
      <c r="A31" s="32"/>
      <c r="B31" s="31"/>
      <c r="C31" s="40"/>
      <c r="D31" s="31" t="s">
        <v>336</v>
      </c>
      <c r="E31" s="31"/>
      <c r="F31" s="31"/>
      <c r="G31" s="31"/>
      <c r="H31" s="31"/>
      <c r="I31" s="31"/>
      <c r="J31" s="31"/>
      <c r="K31" s="31"/>
    </row>
    <row r="32" spans="1:11" ht="15">
      <c r="A32" s="32"/>
      <c r="B32" s="31"/>
      <c r="C32" s="45"/>
      <c r="D32" s="31" t="s">
        <v>332</v>
      </c>
      <c r="E32" s="31"/>
      <c r="F32" s="31"/>
      <c r="G32" s="31"/>
      <c r="H32" s="31"/>
      <c r="I32" s="31"/>
      <c r="J32" s="31"/>
      <c r="K32" s="31"/>
    </row>
    <row r="33" spans="1:11" ht="14.25">
      <c r="A33" s="32"/>
      <c r="B33" s="31"/>
      <c r="C33" s="62" t="s">
        <v>337</v>
      </c>
      <c r="D33" s="63"/>
      <c r="E33" s="64"/>
      <c r="F33" s="62"/>
      <c r="G33" s="63"/>
      <c r="H33" s="63"/>
      <c r="I33" s="63"/>
      <c r="J33" s="63"/>
      <c r="K33" s="64"/>
    </row>
    <row r="34" spans="1:11" ht="28.5">
      <c r="A34" s="31"/>
      <c r="B34" s="59" t="s">
        <v>338</v>
      </c>
      <c r="C34" s="60"/>
      <c r="D34" s="60"/>
      <c r="E34" s="60"/>
      <c r="F34" s="30" t="s">
        <v>324</v>
      </c>
      <c r="G34" s="30" t="s">
        <v>325</v>
      </c>
      <c r="H34" s="30" t="s">
        <v>326</v>
      </c>
      <c r="I34" s="30" t="s">
        <v>327</v>
      </c>
      <c r="J34" s="30" t="s">
        <v>326</v>
      </c>
      <c r="K34" s="30" t="s">
        <v>267</v>
      </c>
    </row>
    <row r="35" spans="1:11" ht="15">
      <c r="A35" s="32"/>
      <c r="B35" s="65"/>
      <c r="C35" s="53"/>
      <c r="D35" s="53"/>
      <c r="E35" s="53"/>
      <c r="F35" s="66"/>
      <c r="G35" s="67"/>
      <c r="H35" s="61"/>
      <c r="I35" s="61"/>
      <c r="J35" s="61"/>
      <c r="K35" s="61"/>
    </row>
    <row r="36" spans="1:11" ht="14.25">
      <c r="A36" s="68" t="s">
        <v>339</v>
      </c>
      <c r="B36" s="69"/>
      <c r="C36" s="69"/>
      <c r="D36" s="69"/>
      <c r="E36" s="70"/>
      <c r="F36" s="71"/>
      <c r="G36" s="71"/>
      <c r="H36" s="71"/>
      <c r="I36" s="71"/>
      <c r="J36" s="71"/>
      <c r="K36" s="71"/>
    </row>
  </sheetData>
  <sheetProtection/>
  <mergeCells count="74">
    <mergeCell ref="A1:B1"/>
    <mergeCell ref="A2:K2"/>
    <mergeCell ref="A3:K3"/>
    <mergeCell ref="B4:E4"/>
    <mergeCell ref="F4:G4"/>
    <mergeCell ref="H4:K4"/>
    <mergeCell ref="B5:E5"/>
    <mergeCell ref="F5:G5"/>
    <mergeCell ref="H5:K5"/>
    <mergeCell ref="B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B25:E25"/>
    <mergeCell ref="C29:E29"/>
    <mergeCell ref="F29:K29"/>
    <mergeCell ref="C33:E33"/>
    <mergeCell ref="F33:K33"/>
    <mergeCell ref="B34:E34"/>
    <mergeCell ref="C35:E35"/>
    <mergeCell ref="A36:E36"/>
    <mergeCell ref="F36:K36"/>
    <mergeCell ref="A8:A11"/>
    <mergeCell ref="A14:A23"/>
    <mergeCell ref="A25:A35"/>
    <mergeCell ref="B26:B33"/>
    <mergeCell ref="C26:C28"/>
    <mergeCell ref="C30:C32"/>
    <mergeCell ref="B15:C18"/>
    <mergeCell ref="B19:C23"/>
  </mergeCells>
  <printOptions horizontalCentered="1"/>
  <pageMargins left="0.75" right="0.75" top="0.61" bottom="0.41" header="0.51" footer="0.51"/>
  <pageSetup firstPageNumber="33" useFirstPageNumber="1" horizontalDpi="600" verticalDpi="600" orientation="portrait" paperSize="9"/>
  <headerFooter scaleWithDoc="0"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I29"/>
  <sheetViews>
    <sheetView zoomScaleSheetLayoutView="100" workbookViewId="0" topLeftCell="A1">
      <selection activeCell="K7" sqref="K7"/>
    </sheetView>
  </sheetViews>
  <sheetFormatPr defaultColWidth="9.00390625" defaultRowHeight="14.25"/>
  <cols>
    <col min="1" max="1" width="9.00390625" style="2" customWidth="1"/>
    <col min="2" max="2" width="8.75390625" style="2" customWidth="1"/>
    <col min="3" max="3" width="11.375" style="2" customWidth="1"/>
    <col min="4" max="4" width="13.875" style="2" customWidth="1"/>
    <col min="5" max="5" width="11.875" style="2" customWidth="1"/>
    <col min="6" max="6" width="8.875" style="2" customWidth="1"/>
    <col min="7" max="7" width="11.875" style="2" customWidth="1"/>
    <col min="8" max="8" width="10.50390625" style="2" bestFit="1" customWidth="1"/>
    <col min="9" max="16384" width="9.00390625" style="2" customWidth="1"/>
  </cols>
  <sheetData>
    <row r="1" spans="1:2" ht="14.25">
      <c r="A1" s="3" t="s">
        <v>340</v>
      </c>
      <c r="B1" s="3"/>
    </row>
    <row r="2" spans="1:9" ht="39" customHeight="1">
      <c r="A2" s="4" t="s">
        <v>341</v>
      </c>
      <c r="B2" s="4"/>
      <c r="C2" s="4"/>
      <c r="D2" s="4"/>
      <c r="E2" s="4"/>
      <c r="F2" s="4"/>
      <c r="G2" s="4"/>
      <c r="H2" s="4"/>
      <c r="I2" s="22"/>
    </row>
    <row r="3" spans="1:9" ht="24" customHeight="1">
      <c r="A3" s="5" t="s">
        <v>288</v>
      </c>
      <c r="B3" s="5"/>
      <c r="C3" s="5"/>
      <c r="D3" s="5"/>
      <c r="E3" s="5"/>
      <c r="F3" s="5"/>
      <c r="G3" s="5"/>
      <c r="H3" s="5"/>
      <c r="I3" s="22"/>
    </row>
    <row r="4" spans="1:9" s="1" customFormat="1" ht="45" customHeight="1">
      <c r="A4" s="6" t="s">
        <v>342</v>
      </c>
      <c r="B4" s="7" t="s">
        <v>343</v>
      </c>
      <c r="C4" s="8"/>
      <c r="D4" s="8"/>
      <c r="E4" s="8"/>
      <c r="F4" s="8"/>
      <c r="G4" s="8"/>
      <c r="H4" s="8"/>
      <c r="I4" s="23"/>
    </row>
    <row r="5" spans="1:9" s="1" customFormat="1" ht="29.25" customHeight="1">
      <c r="A5" s="6" t="s">
        <v>344</v>
      </c>
      <c r="B5" s="7" t="s">
        <v>345</v>
      </c>
      <c r="C5" s="7" t="s">
        <v>346</v>
      </c>
      <c r="D5" s="8"/>
      <c r="E5" s="8"/>
      <c r="F5" s="8"/>
      <c r="G5" s="7" t="s">
        <v>347</v>
      </c>
      <c r="H5" s="8"/>
      <c r="I5" s="23"/>
    </row>
    <row r="6" spans="1:9" s="1" customFormat="1" ht="63.75" customHeight="1">
      <c r="A6" s="9"/>
      <c r="B6" s="8"/>
      <c r="C6" s="6" t="s">
        <v>348</v>
      </c>
      <c r="D6" s="6" t="s">
        <v>349</v>
      </c>
      <c r="E6" s="6" t="s">
        <v>350</v>
      </c>
      <c r="F6" s="6" t="s">
        <v>351</v>
      </c>
      <c r="G6" s="6" t="s">
        <v>352</v>
      </c>
      <c r="H6" s="6" t="s">
        <v>353</v>
      </c>
      <c r="I6" s="23"/>
    </row>
    <row r="7" spans="1:9" s="1" customFormat="1" ht="29.25" customHeight="1">
      <c r="A7" s="9"/>
      <c r="B7" s="10">
        <v>2511.18</v>
      </c>
      <c r="C7" s="10">
        <v>2511.18</v>
      </c>
      <c r="D7" s="10"/>
      <c r="E7" s="10"/>
      <c r="F7" s="10"/>
      <c r="G7" s="10">
        <v>1726.18</v>
      </c>
      <c r="H7" s="10">
        <v>785</v>
      </c>
      <c r="I7" s="24"/>
    </row>
    <row r="8" spans="1:9" s="1" customFormat="1" ht="288" customHeight="1">
      <c r="A8" s="6" t="s">
        <v>354</v>
      </c>
      <c r="B8" s="11" t="s">
        <v>355</v>
      </c>
      <c r="C8" s="11"/>
      <c r="D8" s="11"/>
      <c r="E8" s="11"/>
      <c r="F8" s="11"/>
      <c r="G8" s="11"/>
      <c r="H8" s="11"/>
      <c r="I8" s="24"/>
    </row>
    <row r="9" spans="1:9" s="1" customFormat="1" ht="183" customHeight="1">
      <c r="A9" s="6" t="s">
        <v>356</v>
      </c>
      <c r="B9" s="11" t="s">
        <v>357</v>
      </c>
      <c r="C9" s="11"/>
      <c r="D9" s="11"/>
      <c r="E9" s="11"/>
      <c r="F9" s="11"/>
      <c r="G9" s="11"/>
      <c r="H9" s="11"/>
      <c r="I9" s="24"/>
    </row>
    <row r="10" spans="1:9" s="1" customFormat="1" ht="47.25" customHeight="1">
      <c r="A10" s="6" t="s">
        <v>358</v>
      </c>
      <c r="B10" s="6" t="s">
        <v>359</v>
      </c>
      <c r="C10" s="6" t="s">
        <v>360</v>
      </c>
      <c r="D10" s="6" t="s">
        <v>361</v>
      </c>
      <c r="E10" s="6" t="s">
        <v>362</v>
      </c>
      <c r="F10" s="9"/>
      <c r="G10" s="6" t="s">
        <v>308</v>
      </c>
      <c r="H10" s="6" t="s">
        <v>267</v>
      </c>
      <c r="I10" s="24"/>
    </row>
    <row r="11" spans="1:9" s="1" customFormat="1" ht="36" customHeight="1">
      <c r="A11" s="9"/>
      <c r="B11" s="7" t="s">
        <v>363</v>
      </c>
      <c r="C11" s="6" t="s">
        <v>364</v>
      </c>
      <c r="D11" s="12" t="s">
        <v>365</v>
      </c>
      <c r="E11" s="13" t="s">
        <v>366</v>
      </c>
      <c r="F11" s="14"/>
      <c r="G11" s="15" t="s">
        <v>367</v>
      </c>
      <c r="H11" s="9"/>
      <c r="I11" s="24"/>
    </row>
    <row r="12" spans="1:9" s="1" customFormat="1" ht="36" customHeight="1">
      <c r="A12" s="9"/>
      <c r="B12" s="7"/>
      <c r="C12" s="6" t="s">
        <v>364</v>
      </c>
      <c r="D12" s="12" t="s">
        <v>368</v>
      </c>
      <c r="E12" s="13" t="s">
        <v>369</v>
      </c>
      <c r="F12" s="14"/>
      <c r="G12" s="15" t="s">
        <v>367</v>
      </c>
      <c r="H12" s="9"/>
      <c r="I12" s="24"/>
    </row>
    <row r="13" spans="1:9" s="1" customFormat="1" ht="36" customHeight="1">
      <c r="A13" s="9"/>
      <c r="B13" s="7"/>
      <c r="C13" s="6" t="s">
        <v>364</v>
      </c>
      <c r="D13" s="12" t="s">
        <v>370</v>
      </c>
      <c r="E13" s="12" t="s">
        <v>371</v>
      </c>
      <c r="F13" s="12"/>
      <c r="G13" s="15" t="s">
        <v>367</v>
      </c>
      <c r="H13" s="9"/>
      <c r="I13" s="24"/>
    </row>
    <row r="14" spans="1:9" s="1" customFormat="1" ht="36" customHeight="1">
      <c r="A14" s="9"/>
      <c r="B14" s="7"/>
      <c r="C14" s="6" t="s">
        <v>364</v>
      </c>
      <c r="D14" s="12" t="s">
        <v>372</v>
      </c>
      <c r="E14" s="12" t="s">
        <v>373</v>
      </c>
      <c r="F14" s="12"/>
      <c r="G14" s="15" t="s">
        <v>374</v>
      </c>
      <c r="H14" s="9"/>
      <c r="I14" s="24"/>
    </row>
    <row r="15" spans="1:9" s="1" customFormat="1" ht="36" customHeight="1">
      <c r="A15" s="9"/>
      <c r="B15" s="7"/>
      <c r="C15" s="6" t="s">
        <v>364</v>
      </c>
      <c r="D15" s="12" t="s">
        <v>375</v>
      </c>
      <c r="E15" s="12" t="s">
        <v>376</v>
      </c>
      <c r="F15" s="12"/>
      <c r="G15" s="15" t="s">
        <v>377</v>
      </c>
      <c r="H15" s="9"/>
      <c r="I15" s="24"/>
    </row>
    <row r="16" spans="1:9" s="1" customFormat="1" ht="36" customHeight="1">
      <c r="A16" s="9"/>
      <c r="B16" s="7"/>
      <c r="C16" s="6" t="s">
        <v>364</v>
      </c>
      <c r="D16" s="12" t="s">
        <v>378</v>
      </c>
      <c r="E16" s="12" t="s">
        <v>379</v>
      </c>
      <c r="F16" s="12"/>
      <c r="G16" s="15" t="s">
        <v>380</v>
      </c>
      <c r="H16" s="9"/>
      <c r="I16" s="24"/>
    </row>
    <row r="17" spans="1:9" s="1" customFormat="1" ht="36" customHeight="1">
      <c r="A17" s="9"/>
      <c r="B17" s="7"/>
      <c r="C17" s="6" t="s">
        <v>364</v>
      </c>
      <c r="D17" s="12" t="s">
        <v>381</v>
      </c>
      <c r="E17" s="16" t="s">
        <v>382</v>
      </c>
      <c r="F17" s="17"/>
      <c r="G17" s="15" t="s">
        <v>383</v>
      </c>
      <c r="H17" s="9"/>
      <c r="I17" s="24"/>
    </row>
    <row r="18" spans="1:9" s="1" customFormat="1" ht="30" customHeight="1">
      <c r="A18" s="9"/>
      <c r="B18" s="8"/>
      <c r="C18" s="6" t="s">
        <v>311</v>
      </c>
      <c r="D18" s="12" t="s">
        <v>384</v>
      </c>
      <c r="E18" s="12" t="s">
        <v>385</v>
      </c>
      <c r="F18" s="12"/>
      <c r="G18" s="15" t="s">
        <v>386</v>
      </c>
      <c r="H18" s="18"/>
      <c r="I18" s="24"/>
    </row>
    <row r="19" spans="1:9" s="1" customFormat="1" ht="30" customHeight="1">
      <c r="A19" s="9"/>
      <c r="B19" s="8"/>
      <c r="C19" s="6" t="s">
        <v>312</v>
      </c>
      <c r="D19" s="12" t="s">
        <v>387</v>
      </c>
      <c r="E19" s="16" t="s">
        <v>387</v>
      </c>
      <c r="F19" s="17"/>
      <c r="G19" s="19">
        <v>1</v>
      </c>
      <c r="H19" s="18"/>
      <c r="I19" s="24"/>
    </row>
    <row r="20" spans="1:9" s="1" customFormat="1" ht="30" customHeight="1">
      <c r="A20" s="9"/>
      <c r="B20" s="8"/>
      <c r="C20" s="6" t="s">
        <v>313</v>
      </c>
      <c r="D20" s="20" t="s">
        <v>388</v>
      </c>
      <c r="E20" s="20" t="s">
        <v>389</v>
      </c>
      <c r="F20" s="20"/>
      <c r="G20" s="19">
        <v>1</v>
      </c>
      <c r="H20" s="18"/>
      <c r="I20" s="24"/>
    </row>
    <row r="21" spans="1:9" s="1" customFormat="1" ht="36" customHeight="1">
      <c r="A21" s="9"/>
      <c r="B21" s="7" t="s">
        <v>390</v>
      </c>
      <c r="C21" s="21" t="s">
        <v>315</v>
      </c>
      <c r="D21" s="12" t="s">
        <v>365</v>
      </c>
      <c r="E21" s="13" t="s">
        <v>366</v>
      </c>
      <c r="F21" s="14"/>
      <c r="G21" s="15" t="s">
        <v>391</v>
      </c>
      <c r="H21" s="9"/>
      <c r="I21" s="24"/>
    </row>
    <row r="22" spans="1:9" s="1" customFormat="1" ht="36" customHeight="1">
      <c r="A22" s="9"/>
      <c r="B22" s="7"/>
      <c r="C22" s="21" t="s">
        <v>315</v>
      </c>
      <c r="D22" s="12" t="s">
        <v>368</v>
      </c>
      <c r="E22" s="13" t="s">
        <v>369</v>
      </c>
      <c r="F22" s="14"/>
      <c r="G22" s="15" t="s">
        <v>391</v>
      </c>
      <c r="H22" s="9"/>
      <c r="I22" s="24"/>
    </row>
    <row r="23" spans="1:9" s="1" customFormat="1" ht="51" customHeight="1">
      <c r="A23" s="9"/>
      <c r="B23" s="7"/>
      <c r="C23" s="21" t="s">
        <v>315</v>
      </c>
      <c r="D23" s="12" t="s">
        <v>378</v>
      </c>
      <c r="E23" s="12" t="s">
        <v>379</v>
      </c>
      <c r="F23" s="12"/>
      <c r="G23" s="15" t="s">
        <v>391</v>
      </c>
      <c r="H23" s="9"/>
      <c r="I23" s="24"/>
    </row>
    <row r="24" spans="1:9" s="1" customFormat="1" ht="36" customHeight="1">
      <c r="A24" s="9"/>
      <c r="B24" s="7"/>
      <c r="C24" s="6" t="s">
        <v>316</v>
      </c>
      <c r="D24" s="12" t="s">
        <v>392</v>
      </c>
      <c r="E24" s="12" t="s">
        <v>393</v>
      </c>
      <c r="F24" s="12"/>
      <c r="G24" s="15" t="s">
        <v>391</v>
      </c>
      <c r="H24" s="9"/>
      <c r="I24" s="24"/>
    </row>
    <row r="25" spans="1:9" s="1" customFormat="1" ht="36" customHeight="1">
      <c r="A25" s="9"/>
      <c r="B25" s="7"/>
      <c r="C25" s="6" t="s">
        <v>316</v>
      </c>
      <c r="D25" s="12" t="s">
        <v>394</v>
      </c>
      <c r="E25" s="12" t="s">
        <v>395</v>
      </c>
      <c r="F25" s="12"/>
      <c r="G25" s="15" t="s">
        <v>396</v>
      </c>
      <c r="H25" s="9"/>
      <c r="I25" s="24"/>
    </row>
    <row r="26" spans="1:9" s="1" customFormat="1" ht="36" customHeight="1">
      <c r="A26" s="9"/>
      <c r="B26" s="8"/>
      <c r="C26" s="6" t="s">
        <v>316</v>
      </c>
      <c r="D26" s="12" t="s">
        <v>397</v>
      </c>
      <c r="E26" s="12" t="s">
        <v>398</v>
      </c>
      <c r="F26" s="12"/>
      <c r="G26" s="15" t="s">
        <v>399</v>
      </c>
      <c r="H26" s="18"/>
      <c r="I26" s="24"/>
    </row>
    <row r="27" spans="1:9" s="1" customFormat="1" ht="36" customHeight="1">
      <c r="A27" s="9"/>
      <c r="B27" s="8"/>
      <c r="C27" s="6" t="s">
        <v>317</v>
      </c>
      <c r="D27" s="12" t="s">
        <v>400</v>
      </c>
      <c r="E27" s="12" t="s">
        <v>401</v>
      </c>
      <c r="F27" s="12"/>
      <c r="G27" s="15" t="s">
        <v>402</v>
      </c>
      <c r="H27" s="18"/>
      <c r="I27" s="24"/>
    </row>
    <row r="28" spans="1:9" s="1" customFormat="1" ht="36" customHeight="1">
      <c r="A28" s="9"/>
      <c r="B28" s="8"/>
      <c r="C28" s="6" t="s">
        <v>318</v>
      </c>
      <c r="D28" s="12" t="s">
        <v>403</v>
      </c>
      <c r="E28" s="12" t="s">
        <v>404</v>
      </c>
      <c r="F28" s="12"/>
      <c r="G28" s="15" t="s">
        <v>405</v>
      </c>
      <c r="H28" s="18"/>
      <c r="I28" s="24"/>
    </row>
    <row r="29" spans="1:9" s="1" customFormat="1" ht="36" customHeight="1">
      <c r="A29" s="9"/>
      <c r="B29" s="8"/>
      <c r="C29" s="6" t="s">
        <v>319</v>
      </c>
      <c r="D29" s="12" t="s">
        <v>406</v>
      </c>
      <c r="E29" s="12" t="s">
        <v>407</v>
      </c>
      <c r="F29" s="12"/>
      <c r="G29" s="15" t="s">
        <v>408</v>
      </c>
      <c r="H29" s="18"/>
      <c r="I29" s="24"/>
    </row>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sheetData>
  <sheetProtection/>
  <mergeCells count="35">
    <mergeCell ref="A1:B1"/>
    <mergeCell ref="A2:H2"/>
    <mergeCell ref="A3:H3"/>
    <mergeCell ref="B4:H4"/>
    <mergeCell ref="C5:F5"/>
    <mergeCell ref="G5:H5"/>
    <mergeCell ref="B8:H8"/>
    <mergeCell ref="B9:H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A5:A7"/>
    <mergeCell ref="A10:A29"/>
    <mergeCell ref="B5:B6"/>
    <mergeCell ref="B11:B20"/>
    <mergeCell ref="B21:B29"/>
  </mergeCells>
  <printOptions horizontalCentered="1"/>
  <pageMargins left="0.36" right="0.36" top="1" bottom="0.61" header="0.51" footer="0.51"/>
  <pageSetup firstPageNumber="34" useFirstPageNumber="1" horizontalDpi="600" verticalDpi="600" orientation="portrait" paperSize="9" scale="95"/>
  <headerFooter scaleWithDoc="0"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tabSelected="1" workbookViewId="0" topLeftCell="A1">
      <selection activeCell="J21" sqref="J21"/>
    </sheetView>
  </sheetViews>
  <sheetFormatPr defaultColWidth="9.00390625" defaultRowHeight="14.25"/>
  <cols>
    <col min="1" max="1" width="10.125" style="75" customWidth="1"/>
    <col min="2" max="2" width="8.125" style="242" customWidth="1"/>
    <col min="3" max="3" width="8.125" style="75" customWidth="1"/>
    <col min="4" max="4" width="14.50390625" style="75" customWidth="1"/>
    <col min="5" max="5" width="6.875" style="75" customWidth="1"/>
    <col min="6" max="6" width="9.00390625" style="75" customWidth="1"/>
    <col min="7" max="7" width="5.75390625" style="75" customWidth="1"/>
    <col min="8" max="8" width="6.75390625" style="75" customWidth="1"/>
    <col min="9" max="14" width="8.125" style="75" customWidth="1"/>
    <col min="15" max="15" width="7.125" style="75" customWidth="1"/>
    <col min="16" max="16384" width="9.00390625" style="75" customWidth="1"/>
  </cols>
  <sheetData>
    <row r="1" ht="23.25" customHeight="1">
      <c r="A1" s="73" t="s">
        <v>21</v>
      </c>
    </row>
    <row r="2" spans="1:15" ht="29.25" customHeight="1">
      <c r="A2" s="214" t="s">
        <v>22</v>
      </c>
      <c r="B2" s="214"/>
      <c r="C2" s="214"/>
      <c r="D2" s="214"/>
      <c r="E2" s="214"/>
      <c r="F2" s="214"/>
      <c r="G2" s="214"/>
      <c r="H2" s="214"/>
      <c r="I2" s="214"/>
      <c r="J2" s="214"/>
      <c r="K2" s="214"/>
      <c r="L2" s="214"/>
      <c r="M2" s="214"/>
      <c r="N2" s="214"/>
      <c r="O2" s="214"/>
    </row>
    <row r="3" spans="1:15" s="73" customFormat="1" ht="18.75" customHeight="1">
      <c r="A3" s="77"/>
      <c r="B3" s="256"/>
      <c r="O3" s="96" t="s">
        <v>23</v>
      </c>
    </row>
    <row r="4" spans="1:15" s="73" customFormat="1" ht="22.5" customHeight="1">
      <c r="A4" s="257" t="s">
        <v>24</v>
      </c>
      <c r="B4" s="258" t="s">
        <v>25</v>
      </c>
      <c r="C4" s="259"/>
      <c r="D4" s="259"/>
      <c r="E4" s="259"/>
      <c r="F4" s="259"/>
      <c r="G4" s="259"/>
      <c r="H4" s="259"/>
      <c r="I4" s="258" t="s">
        <v>26</v>
      </c>
      <c r="J4" s="259"/>
      <c r="K4" s="259"/>
      <c r="L4" s="259"/>
      <c r="M4" s="259"/>
      <c r="N4" s="259"/>
      <c r="O4" s="157" t="s">
        <v>27</v>
      </c>
    </row>
    <row r="5" spans="1:15" s="73" customFormat="1" ht="30.75" customHeight="1">
      <c r="A5" s="260"/>
      <c r="B5" s="226" t="s">
        <v>28</v>
      </c>
      <c r="C5" s="258" t="s">
        <v>29</v>
      </c>
      <c r="D5" s="261"/>
      <c r="E5" s="157" t="s">
        <v>30</v>
      </c>
      <c r="F5" s="157" t="s">
        <v>31</v>
      </c>
      <c r="G5" s="157" t="s">
        <v>32</v>
      </c>
      <c r="H5" s="157" t="s">
        <v>33</v>
      </c>
      <c r="I5" s="157" t="s">
        <v>28</v>
      </c>
      <c r="J5" s="269" t="s">
        <v>34</v>
      </c>
      <c r="K5" s="270"/>
      <c r="L5" s="270"/>
      <c r="M5" s="271"/>
      <c r="N5" s="157" t="s">
        <v>35</v>
      </c>
      <c r="O5" s="272"/>
    </row>
    <row r="6" spans="1:15" s="73" customFormat="1" ht="30.75" customHeight="1">
      <c r="A6" s="262"/>
      <c r="B6" s="263"/>
      <c r="C6" s="157" t="s">
        <v>36</v>
      </c>
      <c r="D6" s="157" t="s">
        <v>37</v>
      </c>
      <c r="E6" s="158"/>
      <c r="F6" s="158"/>
      <c r="G6" s="158"/>
      <c r="H6" s="158"/>
      <c r="I6" s="158"/>
      <c r="J6" s="81" t="s">
        <v>38</v>
      </c>
      <c r="K6" s="81" t="s">
        <v>39</v>
      </c>
      <c r="L6" s="81" t="s">
        <v>40</v>
      </c>
      <c r="M6" s="81" t="s">
        <v>41</v>
      </c>
      <c r="N6" s="158"/>
      <c r="O6" s="158"/>
    </row>
    <row r="7" spans="1:15" ht="35.25" customHeight="1">
      <c r="A7" s="264" t="s">
        <v>28</v>
      </c>
      <c r="B7" s="265">
        <f aca="true" t="shared" si="0" ref="B7:B13">SUM(C7:H7)</f>
        <v>2511.18</v>
      </c>
      <c r="C7" s="89">
        <v>2511.18</v>
      </c>
      <c r="D7" s="89">
        <f aca="true" t="shared" si="1" ref="D7:N7">SUM(D8:D13)</f>
        <v>0</v>
      </c>
      <c r="E7" s="89">
        <f t="shared" si="1"/>
        <v>0</v>
      </c>
      <c r="F7" s="89">
        <f t="shared" si="1"/>
        <v>0</v>
      </c>
      <c r="G7" s="89">
        <f t="shared" si="1"/>
        <v>0</v>
      </c>
      <c r="H7" s="89">
        <f t="shared" si="1"/>
        <v>0</v>
      </c>
      <c r="I7" s="273">
        <v>2511.18</v>
      </c>
      <c r="J7" s="273">
        <v>1726.18</v>
      </c>
      <c r="K7" s="273">
        <v>1047.5</v>
      </c>
      <c r="L7" s="273">
        <v>355.47</v>
      </c>
      <c r="M7" s="273">
        <v>323.21</v>
      </c>
      <c r="N7" s="273">
        <v>785</v>
      </c>
      <c r="O7" s="82"/>
    </row>
    <row r="8" spans="1:15" ht="39" customHeight="1">
      <c r="A8" s="266"/>
      <c r="B8" s="265">
        <f t="shared" si="0"/>
        <v>0</v>
      </c>
      <c r="C8" s="89"/>
      <c r="D8" s="89"/>
      <c r="E8" s="89"/>
      <c r="F8" s="89"/>
      <c r="G8" s="89"/>
      <c r="H8" s="89"/>
      <c r="I8" s="274">
        <f aca="true" t="shared" si="2" ref="I8:I13">SUM(J8:N8)</f>
        <v>0</v>
      </c>
      <c r="J8" s="275"/>
      <c r="K8" s="275"/>
      <c r="L8" s="275"/>
      <c r="M8" s="275"/>
      <c r="N8" s="275"/>
      <c r="O8" s="82"/>
    </row>
    <row r="9" spans="1:15" ht="30" customHeight="1">
      <c r="A9" s="266"/>
      <c r="B9" s="265">
        <f t="shared" si="0"/>
        <v>0</v>
      </c>
      <c r="C9" s="89"/>
      <c r="D9" s="89"/>
      <c r="E9" s="89"/>
      <c r="F9" s="89"/>
      <c r="G9" s="89"/>
      <c r="H9" s="89"/>
      <c r="I9" s="274">
        <f t="shared" si="2"/>
        <v>0</v>
      </c>
      <c r="J9" s="275"/>
      <c r="K9" s="275"/>
      <c r="L9" s="275"/>
      <c r="M9" s="275"/>
      <c r="N9" s="275"/>
      <c r="O9" s="82"/>
    </row>
    <row r="10" spans="1:15" ht="30" customHeight="1">
      <c r="A10" s="266"/>
      <c r="B10" s="265">
        <f t="shared" si="0"/>
        <v>0</v>
      </c>
      <c r="C10" s="90"/>
      <c r="D10" s="90"/>
      <c r="E10" s="90"/>
      <c r="F10" s="90"/>
      <c r="G10" s="90"/>
      <c r="H10" s="90"/>
      <c r="I10" s="274">
        <f t="shared" si="2"/>
        <v>0</v>
      </c>
      <c r="J10" s="275"/>
      <c r="K10" s="275"/>
      <c r="L10" s="275"/>
      <c r="M10" s="275"/>
      <c r="N10" s="275"/>
      <c r="O10" s="82"/>
    </row>
    <row r="11" spans="1:15" s="255" customFormat="1" ht="30" customHeight="1">
      <c r="A11" s="267"/>
      <c r="B11" s="265">
        <f t="shared" si="0"/>
        <v>0</v>
      </c>
      <c r="C11" s="268"/>
      <c r="D11" s="268"/>
      <c r="E11" s="268"/>
      <c r="F11" s="268"/>
      <c r="G11" s="268"/>
      <c r="H11" s="268"/>
      <c r="I11" s="274">
        <f t="shared" si="2"/>
        <v>0</v>
      </c>
      <c r="J11" s="268"/>
      <c r="K11" s="268"/>
      <c r="L11" s="268"/>
      <c r="M11" s="268"/>
      <c r="N11" s="268"/>
      <c r="O11" s="276"/>
    </row>
    <row r="12" spans="1:15" ht="30" customHeight="1">
      <c r="A12" s="82"/>
      <c r="B12" s="265">
        <f t="shared" si="0"/>
        <v>0</v>
      </c>
      <c r="C12" s="82"/>
      <c r="D12" s="82"/>
      <c r="E12" s="82"/>
      <c r="F12" s="82"/>
      <c r="G12" s="82"/>
      <c r="H12" s="82"/>
      <c r="I12" s="274">
        <f t="shared" si="2"/>
        <v>0</v>
      </c>
      <c r="J12" s="82"/>
      <c r="K12" s="82"/>
      <c r="L12" s="82"/>
      <c r="M12" s="82"/>
      <c r="N12" s="82"/>
      <c r="O12" s="82"/>
    </row>
    <row r="13" spans="1:15" ht="30" customHeight="1">
      <c r="A13" s="82"/>
      <c r="B13" s="265">
        <f t="shared" si="0"/>
        <v>0</v>
      </c>
      <c r="C13" s="82"/>
      <c r="D13" s="82"/>
      <c r="E13" s="82"/>
      <c r="F13" s="82"/>
      <c r="G13" s="82"/>
      <c r="H13" s="82"/>
      <c r="I13" s="274">
        <f t="shared" si="2"/>
        <v>0</v>
      </c>
      <c r="J13" s="82"/>
      <c r="K13" s="82"/>
      <c r="L13" s="82"/>
      <c r="M13" s="82"/>
      <c r="N13" s="82"/>
      <c r="O13" s="82"/>
    </row>
    <row r="14" spans="1:15" ht="30" customHeight="1">
      <c r="A14" s="95" t="s">
        <v>42</v>
      </c>
      <c r="B14" s="95"/>
      <c r="C14" s="95"/>
      <c r="D14" s="95"/>
      <c r="E14" s="95"/>
      <c r="F14" s="95"/>
      <c r="G14" s="95"/>
      <c r="H14" s="95"/>
      <c r="I14" s="95"/>
      <c r="J14" s="95"/>
      <c r="K14" s="95"/>
      <c r="L14" s="95"/>
      <c r="M14" s="95"/>
      <c r="N14" s="95"/>
      <c r="O14" s="95"/>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1">
      <selection activeCell="H17" sqref="H17"/>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75" customFormat="1" ht="14.25">
      <c r="A1" s="73" t="s">
        <v>43</v>
      </c>
      <c r="B1" s="242"/>
    </row>
    <row r="2" spans="1:8" s="239" customFormat="1" ht="27">
      <c r="A2" s="243" t="s">
        <v>22</v>
      </c>
      <c r="B2" s="243"/>
      <c r="C2" s="243"/>
      <c r="D2" s="243"/>
      <c r="E2" s="243"/>
      <c r="F2" s="243"/>
      <c r="G2" s="243"/>
      <c r="H2" s="243"/>
    </row>
    <row r="3" spans="1:8" s="240" customFormat="1" ht="14.25" customHeight="1">
      <c r="A3" s="244"/>
      <c r="B3" s="245"/>
      <c r="D3" s="246" t="s">
        <v>23</v>
      </c>
      <c r="E3" s="246"/>
      <c r="F3" s="246"/>
      <c r="G3" s="246"/>
      <c r="H3" s="246"/>
    </row>
    <row r="4" spans="1:8" ht="14.25" customHeight="1">
      <c r="A4" s="247" t="s">
        <v>44</v>
      </c>
      <c r="B4" s="247"/>
      <c r="C4" s="247" t="s">
        <v>45</v>
      </c>
      <c r="D4" s="247"/>
      <c r="E4" s="247"/>
      <c r="F4" s="247"/>
      <c r="G4" s="247"/>
      <c r="H4" s="247"/>
    </row>
    <row r="5" spans="1:8" ht="14.25" customHeight="1">
      <c r="A5" s="248" t="s">
        <v>46</v>
      </c>
      <c r="B5" s="249" t="s">
        <v>47</v>
      </c>
      <c r="C5" s="21" t="s">
        <v>48</v>
      </c>
      <c r="D5" s="248" t="s">
        <v>47</v>
      </c>
      <c r="E5" s="21" t="s">
        <v>49</v>
      </c>
      <c r="F5" s="21" t="s">
        <v>47</v>
      </c>
      <c r="G5" s="21" t="s">
        <v>50</v>
      </c>
      <c r="H5" s="21" t="s">
        <v>47</v>
      </c>
    </row>
    <row r="6" spans="1:8" s="241" customFormat="1" ht="14.25" customHeight="1">
      <c r="A6" s="250" t="s">
        <v>51</v>
      </c>
      <c r="B6" s="251">
        <v>2511.18</v>
      </c>
      <c r="C6" s="250" t="s">
        <v>52</v>
      </c>
      <c r="D6" s="251">
        <v>2099.48</v>
      </c>
      <c r="E6" s="250" t="s">
        <v>53</v>
      </c>
      <c r="F6" s="251">
        <f>SUM(F7:F9)</f>
        <v>1726.18</v>
      </c>
      <c r="G6" s="250" t="s">
        <v>54</v>
      </c>
      <c r="H6" s="251">
        <v>1047.5</v>
      </c>
    </row>
    <row r="7" spans="1:8" s="241" customFormat="1" ht="14.25" customHeight="1">
      <c r="A7" s="250" t="s">
        <v>55</v>
      </c>
      <c r="B7" s="251">
        <v>0</v>
      </c>
      <c r="C7" s="250" t="s">
        <v>56</v>
      </c>
      <c r="D7" s="251"/>
      <c r="E7" s="250" t="s">
        <v>57</v>
      </c>
      <c r="F7" s="251">
        <v>1047.5</v>
      </c>
      <c r="G7" s="250" t="s">
        <v>58</v>
      </c>
      <c r="H7" s="251">
        <v>1140.47</v>
      </c>
    </row>
    <row r="8" spans="1:8" s="241" customFormat="1" ht="14.25" customHeight="1">
      <c r="A8" s="250" t="s">
        <v>59</v>
      </c>
      <c r="B8" s="251">
        <v>0</v>
      </c>
      <c r="C8" s="250" t="s">
        <v>60</v>
      </c>
      <c r="D8" s="251"/>
      <c r="E8" s="250" t="s">
        <v>61</v>
      </c>
      <c r="F8" s="251">
        <v>355.47</v>
      </c>
      <c r="G8" s="250" t="s">
        <v>62</v>
      </c>
      <c r="H8" s="251"/>
    </row>
    <row r="9" spans="1:8" s="241" customFormat="1" ht="14.25" customHeight="1">
      <c r="A9" s="250" t="s">
        <v>63</v>
      </c>
      <c r="B9" s="251">
        <v>0</v>
      </c>
      <c r="C9" s="250" t="s">
        <v>64</v>
      </c>
      <c r="D9" s="251"/>
      <c r="E9" s="250" t="s">
        <v>65</v>
      </c>
      <c r="F9" s="251">
        <v>323.21</v>
      </c>
      <c r="G9" s="250" t="s">
        <v>66</v>
      </c>
      <c r="H9" s="251"/>
    </row>
    <row r="10" spans="1:8" s="241" customFormat="1" ht="14.25" customHeight="1">
      <c r="A10" s="250" t="s">
        <v>67</v>
      </c>
      <c r="B10" s="251">
        <v>0</v>
      </c>
      <c r="C10" s="250" t="s">
        <v>68</v>
      </c>
      <c r="D10" s="251"/>
      <c r="E10" s="250" t="s">
        <v>69</v>
      </c>
      <c r="F10" s="251">
        <v>785</v>
      </c>
      <c r="G10" s="250" t="s">
        <v>70</v>
      </c>
      <c r="H10" s="251"/>
    </row>
    <row r="11" spans="1:8" s="241" customFormat="1" ht="14.25" customHeight="1">
      <c r="A11" s="250"/>
      <c r="B11" s="251"/>
      <c r="C11" s="250" t="s">
        <v>71</v>
      </c>
      <c r="D11" s="251"/>
      <c r="E11" s="250" t="s">
        <v>72</v>
      </c>
      <c r="F11" s="251">
        <v>0</v>
      </c>
      <c r="G11" s="250" t="s">
        <v>73</v>
      </c>
      <c r="H11" s="251"/>
    </row>
    <row r="12" spans="1:8" s="241" customFormat="1" ht="14.25" customHeight="1">
      <c r="A12" s="250"/>
      <c r="B12" s="251"/>
      <c r="C12" s="250" t="s">
        <v>74</v>
      </c>
      <c r="D12" s="251"/>
      <c r="E12" s="250" t="s">
        <v>75</v>
      </c>
      <c r="F12" s="251"/>
      <c r="G12" s="250" t="s">
        <v>76</v>
      </c>
      <c r="H12" s="251"/>
    </row>
    <row r="13" spans="1:8" s="241" customFormat="1" ht="14.25" customHeight="1">
      <c r="A13" s="250"/>
      <c r="B13" s="251"/>
      <c r="C13" s="250" t="s">
        <v>77</v>
      </c>
      <c r="D13" s="251">
        <v>323.21</v>
      </c>
      <c r="E13" s="250" t="s">
        <v>78</v>
      </c>
      <c r="F13" s="251">
        <v>0</v>
      </c>
      <c r="G13" s="250" t="s">
        <v>79</v>
      </c>
      <c r="H13" s="251"/>
    </row>
    <row r="14" spans="1:8" s="241" customFormat="1" ht="14.25" customHeight="1">
      <c r="A14" s="250"/>
      <c r="B14" s="251"/>
      <c r="C14" s="250" t="s">
        <v>80</v>
      </c>
      <c r="D14" s="251">
        <v>0</v>
      </c>
      <c r="E14" s="250" t="s">
        <v>81</v>
      </c>
      <c r="F14" s="251">
        <v>0</v>
      </c>
      <c r="G14" s="250" t="s">
        <v>82</v>
      </c>
      <c r="H14" s="251">
        <v>323.21</v>
      </c>
    </row>
    <row r="15" spans="1:8" s="241" customFormat="1" ht="14.25" customHeight="1">
      <c r="A15" s="250"/>
      <c r="B15" s="251"/>
      <c r="C15" s="250" t="s">
        <v>83</v>
      </c>
      <c r="D15" s="251">
        <v>0</v>
      </c>
      <c r="E15" s="250" t="s">
        <v>84</v>
      </c>
      <c r="F15" s="251">
        <v>0</v>
      </c>
      <c r="G15" s="250" t="s">
        <v>85</v>
      </c>
      <c r="H15" s="251">
        <v>0</v>
      </c>
    </row>
    <row r="16" spans="1:8" s="241" customFormat="1" ht="14.25" customHeight="1">
      <c r="A16" s="250"/>
      <c r="B16" s="251"/>
      <c r="C16" s="250" t="s">
        <v>86</v>
      </c>
      <c r="D16" s="251">
        <v>0</v>
      </c>
      <c r="E16" s="250" t="s">
        <v>87</v>
      </c>
      <c r="F16" s="251">
        <v>0</v>
      </c>
      <c r="G16" s="250" t="s">
        <v>88</v>
      </c>
      <c r="H16" s="251">
        <v>0</v>
      </c>
    </row>
    <row r="17" spans="1:8" s="241" customFormat="1" ht="14.25" customHeight="1">
      <c r="A17" s="250"/>
      <c r="B17" s="251"/>
      <c r="C17" s="250" t="s">
        <v>89</v>
      </c>
      <c r="D17" s="251">
        <v>0</v>
      </c>
      <c r="E17" s="250" t="s">
        <v>90</v>
      </c>
      <c r="F17" s="251">
        <v>0</v>
      </c>
      <c r="G17" s="250" t="s">
        <v>91</v>
      </c>
      <c r="H17" s="251">
        <v>0</v>
      </c>
    </row>
    <row r="18" spans="1:8" s="241" customFormat="1" ht="14.25" customHeight="1">
      <c r="A18" s="250"/>
      <c r="B18" s="251"/>
      <c r="C18" s="250" t="s">
        <v>92</v>
      </c>
      <c r="D18" s="251"/>
      <c r="E18" s="250" t="s">
        <v>93</v>
      </c>
      <c r="F18" s="251">
        <v>0</v>
      </c>
      <c r="G18" s="250" t="s">
        <v>94</v>
      </c>
      <c r="H18" s="251">
        <v>0</v>
      </c>
    </row>
    <row r="19" spans="1:8" s="241" customFormat="1" ht="14.25" customHeight="1">
      <c r="A19" s="250"/>
      <c r="B19" s="251"/>
      <c r="C19" s="250" t="s">
        <v>95</v>
      </c>
      <c r="D19" s="251">
        <v>0</v>
      </c>
      <c r="E19" s="250" t="s">
        <v>96</v>
      </c>
      <c r="F19" s="251">
        <v>0</v>
      </c>
      <c r="G19" s="250" t="s">
        <v>97</v>
      </c>
      <c r="H19" s="251">
        <v>0</v>
      </c>
    </row>
    <row r="20" spans="1:8" s="241" customFormat="1" ht="14.25" customHeight="1">
      <c r="A20" s="250"/>
      <c r="B20" s="252"/>
      <c r="C20" s="250" t="s">
        <v>98</v>
      </c>
      <c r="D20" s="251">
        <v>0</v>
      </c>
      <c r="E20" s="250" t="s">
        <v>99</v>
      </c>
      <c r="F20" s="251">
        <v>0</v>
      </c>
      <c r="G20" s="250" t="s">
        <v>100</v>
      </c>
      <c r="H20" s="251">
        <v>0</v>
      </c>
    </row>
    <row r="21" spans="1:8" s="241" customFormat="1" ht="14.25" customHeight="1">
      <c r="A21" s="250"/>
      <c r="B21" s="252"/>
      <c r="C21" s="250" t="s">
        <v>101</v>
      </c>
      <c r="D21" s="251">
        <v>0</v>
      </c>
      <c r="E21" s="250" t="s">
        <v>102</v>
      </c>
      <c r="F21" s="251">
        <v>0</v>
      </c>
      <c r="G21" s="250"/>
      <c r="H21" s="252"/>
    </row>
    <row r="22" spans="1:8" s="241" customFormat="1" ht="14.25" customHeight="1">
      <c r="A22" s="250"/>
      <c r="B22" s="252"/>
      <c r="C22" s="250" t="s">
        <v>103</v>
      </c>
      <c r="D22" s="251">
        <v>0</v>
      </c>
      <c r="E22" s="250"/>
      <c r="F22" s="252"/>
      <c r="G22" s="250"/>
      <c r="H22" s="252"/>
    </row>
    <row r="23" spans="1:8" s="241" customFormat="1" ht="14.25" customHeight="1">
      <c r="A23" s="250"/>
      <c r="B23" s="252"/>
      <c r="C23" s="250" t="s">
        <v>104</v>
      </c>
      <c r="D23" s="251">
        <v>0</v>
      </c>
      <c r="E23" s="250"/>
      <c r="F23" s="252"/>
      <c r="G23" s="250"/>
      <c r="H23" s="252"/>
    </row>
    <row r="24" spans="1:8" s="241" customFormat="1" ht="14.25" customHeight="1">
      <c r="A24" s="250"/>
      <c r="B24" s="252"/>
      <c r="C24" s="250" t="s">
        <v>105</v>
      </c>
      <c r="D24" s="251">
        <v>0</v>
      </c>
      <c r="E24" s="250"/>
      <c r="F24" s="252"/>
      <c r="G24" s="250"/>
      <c r="H24" s="252"/>
    </row>
    <row r="25" spans="1:8" s="241" customFormat="1" ht="14.25" customHeight="1">
      <c r="A25" s="250"/>
      <c r="B25" s="252"/>
      <c r="C25" s="250" t="s">
        <v>106</v>
      </c>
      <c r="D25" s="251">
        <v>88.49</v>
      </c>
      <c r="E25" s="250"/>
      <c r="F25" s="252"/>
      <c r="G25" s="250"/>
      <c r="H25" s="252"/>
    </row>
    <row r="26" spans="1:8" s="241" customFormat="1" ht="14.25" customHeight="1">
      <c r="A26" s="250"/>
      <c r="B26" s="252"/>
      <c r="C26" s="250" t="s">
        <v>107</v>
      </c>
      <c r="D26" s="251">
        <v>0</v>
      </c>
      <c r="E26" s="250"/>
      <c r="F26" s="252"/>
      <c r="G26" s="250"/>
      <c r="H26" s="252"/>
    </row>
    <row r="27" spans="1:8" s="241" customFormat="1" ht="14.25" customHeight="1">
      <c r="A27" s="250"/>
      <c r="B27" s="252"/>
      <c r="C27" s="250" t="s">
        <v>108</v>
      </c>
      <c r="D27" s="251">
        <v>0</v>
      </c>
      <c r="E27" s="250"/>
      <c r="F27" s="252"/>
      <c r="G27" s="250"/>
      <c r="H27" s="252"/>
    </row>
    <row r="28" spans="1:8" s="241" customFormat="1" ht="14.25" customHeight="1">
      <c r="A28" s="250"/>
      <c r="B28" s="252"/>
      <c r="C28" s="250" t="s">
        <v>109</v>
      </c>
      <c r="D28" s="251">
        <v>0</v>
      </c>
      <c r="E28" s="250"/>
      <c r="F28" s="252"/>
      <c r="G28" s="250"/>
      <c r="H28" s="252"/>
    </row>
    <row r="29" spans="1:8" s="241" customFormat="1" ht="14.25" customHeight="1">
      <c r="A29" s="250"/>
      <c r="B29" s="252"/>
      <c r="C29" s="250" t="s">
        <v>110</v>
      </c>
      <c r="D29" s="251">
        <v>0</v>
      </c>
      <c r="E29" s="250"/>
      <c r="F29" s="252"/>
      <c r="G29" s="250"/>
      <c r="H29" s="252"/>
    </row>
    <row r="30" spans="1:8" s="241" customFormat="1" ht="14.25" customHeight="1">
      <c r="A30" s="250"/>
      <c r="B30" s="252"/>
      <c r="C30" s="250" t="s">
        <v>111</v>
      </c>
      <c r="D30" s="251">
        <v>0</v>
      </c>
      <c r="E30" s="250"/>
      <c r="F30" s="252"/>
      <c r="G30" s="250"/>
      <c r="H30" s="252"/>
    </row>
    <row r="31" spans="1:8" s="241" customFormat="1" ht="14.25" customHeight="1">
      <c r="A31" s="250"/>
      <c r="B31" s="252"/>
      <c r="C31" s="250" t="s">
        <v>112</v>
      </c>
      <c r="D31" s="251">
        <v>0</v>
      </c>
      <c r="E31" s="250"/>
      <c r="F31" s="252"/>
      <c r="G31" s="250"/>
      <c r="H31" s="252"/>
    </row>
    <row r="32" spans="1:8" s="241" customFormat="1" ht="14.25" customHeight="1">
      <c r="A32" s="250"/>
      <c r="B32" s="252"/>
      <c r="C32" s="250" t="s">
        <v>113</v>
      </c>
      <c r="D32" s="251">
        <v>0</v>
      </c>
      <c r="E32" s="250"/>
      <c r="F32" s="252"/>
      <c r="G32" s="250"/>
      <c r="H32" s="252"/>
    </row>
    <row r="33" spans="1:8" s="241" customFormat="1" ht="14.25" customHeight="1">
      <c r="A33" s="250"/>
      <c r="B33" s="252"/>
      <c r="C33" s="250" t="s">
        <v>114</v>
      </c>
      <c r="D33" s="251">
        <v>0</v>
      </c>
      <c r="E33" s="250"/>
      <c r="F33" s="252"/>
      <c r="G33" s="250"/>
      <c r="H33" s="252"/>
    </row>
    <row r="34" spans="1:8" s="241" customFormat="1" ht="14.25" customHeight="1">
      <c r="A34" s="250"/>
      <c r="B34" s="252"/>
      <c r="C34" s="250" t="s">
        <v>115</v>
      </c>
      <c r="D34" s="251">
        <v>0</v>
      </c>
      <c r="E34" s="250"/>
      <c r="F34" s="252"/>
      <c r="G34" s="250"/>
      <c r="H34" s="252"/>
    </row>
    <row r="35" spans="1:8" s="241" customFormat="1" ht="14.25" customHeight="1">
      <c r="A35" s="250"/>
      <c r="B35" s="252"/>
      <c r="C35" s="250"/>
      <c r="D35" s="251"/>
      <c r="E35" s="250"/>
      <c r="F35" s="252"/>
      <c r="G35" s="250"/>
      <c r="H35" s="252"/>
    </row>
    <row r="36" spans="1:8" s="241" customFormat="1" ht="14.25" customHeight="1">
      <c r="A36" s="253" t="s">
        <v>116</v>
      </c>
      <c r="B36" s="251">
        <f>SUM(B6:B10)</f>
        <v>2511.18</v>
      </c>
      <c r="C36" s="253" t="s">
        <v>117</v>
      </c>
      <c r="D36" s="251">
        <f>SUM(D6:D34)</f>
        <v>2511.18</v>
      </c>
      <c r="E36" s="253" t="s">
        <v>117</v>
      </c>
      <c r="F36" s="251">
        <f>F6+F10+F21</f>
        <v>2511.1800000000003</v>
      </c>
      <c r="G36" s="253" t="s">
        <v>117</v>
      </c>
      <c r="H36" s="251">
        <f>SUM(H6:H20)</f>
        <v>2511.1800000000003</v>
      </c>
    </row>
    <row r="37" spans="1:4" s="239" customFormat="1" ht="14.25" customHeight="1">
      <c r="A37" s="239" t="s">
        <v>42</v>
      </c>
      <c r="B37" s="254"/>
      <c r="D37" s="254"/>
    </row>
  </sheetData>
  <sheetProtection/>
  <mergeCells count="4">
    <mergeCell ref="A2:H2"/>
    <mergeCell ref="D3:H3"/>
    <mergeCell ref="A4:B4"/>
    <mergeCell ref="C4:H4"/>
  </mergeCells>
  <conditionalFormatting sqref="A1:IV65536">
    <cfRule type="cellIs" priority="1" dxfId="0" operator="equal" stopIfTrue="1">
      <formula>0</formula>
    </cfRule>
  </conditionalFormatting>
  <printOptions horizontalCentered="1"/>
  <pageMargins left="0.16" right="0.16" top="0.73" bottom="0.56" header="0.22999999999999998" footer="0.22999999999999998"/>
  <pageSetup firstPageNumber="19" useFirstPageNumber="1" horizontalDpi="600" verticalDpi="600" orientation="landscape" paperSize="9" scale="90"/>
  <headerFooter scaleWithDoc="0"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A6" sqref="A6:B12"/>
    </sheetView>
  </sheetViews>
  <sheetFormatPr defaultColWidth="9.00390625" defaultRowHeight="14.25"/>
  <cols>
    <col min="1" max="1" width="13.25390625" style="75" customWidth="1"/>
    <col min="2" max="2" width="17.25390625" style="75" customWidth="1"/>
    <col min="3" max="3" width="13.50390625" style="75" customWidth="1"/>
    <col min="4" max="4" width="10.875" style="75" customWidth="1"/>
    <col min="5" max="5" width="15.375" style="75" customWidth="1"/>
    <col min="6" max="6" width="9.00390625" style="75" customWidth="1"/>
    <col min="7" max="7" width="14.625" style="75" customWidth="1"/>
    <col min="8" max="8" width="8.375" style="75" customWidth="1"/>
    <col min="9" max="16384" width="9.00390625" style="75" customWidth="1"/>
  </cols>
  <sheetData>
    <row r="1" ht="23.25" customHeight="1">
      <c r="A1" s="73" t="s">
        <v>118</v>
      </c>
    </row>
    <row r="2" spans="1:9" ht="29.25" customHeight="1">
      <c r="A2" s="214" t="s">
        <v>119</v>
      </c>
      <c r="B2" s="214"/>
      <c r="C2" s="214"/>
      <c r="D2" s="214"/>
      <c r="E2" s="214"/>
      <c r="F2" s="214"/>
      <c r="G2" s="214"/>
      <c r="H2" s="214"/>
      <c r="I2" s="214"/>
    </row>
    <row r="3" spans="1:9" ht="18.75" customHeight="1">
      <c r="A3" s="221"/>
      <c r="B3" s="221"/>
      <c r="C3" s="222"/>
      <c r="D3" s="216"/>
      <c r="E3" s="216"/>
      <c r="F3" s="216"/>
      <c r="G3" s="216"/>
      <c r="H3" s="223" t="s">
        <v>23</v>
      </c>
      <c r="I3" s="223"/>
    </row>
    <row r="4" spans="1:9" s="237" customFormat="1" ht="40.5">
      <c r="A4" s="78" t="s">
        <v>120</v>
      </c>
      <c r="B4" s="78" t="s">
        <v>121</v>
      </c>
      <c r="C4" s="78" t="s">
        <v>28</v>
      </c>
      <c r="D4" s="157" t="s">
        <v>36</v>
      </c>
      <c r="E4" s="157" t="s">
        <v>37</v>
      </c>
      <c r="F4" s="81" t="s">
        <v>30</v>
      </c>
      <c r="G4" s="81" t="s">
        <v>122</v>
      </c>
      <c r="H4" s="157" t="s">
        <v>32</v>
      </c>
      <c r="I4" s="157" t="s">
        <v>33</v>
      </c>
    </row>
    <row r="5" spans="1:9" ht="27" customHeight="1">
      <c r="A5" s="238"/>
      <c r="B5" s="159" t="s">
        <v>28</v>
      </c>
      <c r="C5" s="224">
        <f aca="true" t="shared" si="0" ref="C5:C13">SUM(D5:I5)</f>
        <v>2511.18</v>
      </c>
      <c r="D5" s="226">
        <f aca="true" t="shared" si="1" ref="D5:I5">SUM(D6:D13)</f>
        <v>2511.18</v>
      </c>
      <c r="E5" s="157">
        <f t="shared" si="1"/>
        <v>0</v>
      </c>
      <c r="F5" s="157">
        <f t="shared" si="1"/>
        <v>0</v>
      </c>
      <c r="G5" s="157">
        <f t="shared" si="1"/>
        <v>0</v>
      </c>
      <c r="H5" s="157">
        <f t="shared" si="1"/>
        <v>0</v>
      </c>
      <c r="I5" s="157">
        <f t="shared" si="1"/>
        <v>0</v>
      </c>
    </row>
    <row r="6" spans="1:9" ht="27" customHeight="1">
      <c r="A6" s="87" t="s">
        <v>123</v>
      </c>
      <c r="B6" s="88" t="s">
        <v>124</v>
      </c>
      <c r="C6" s="224">
        <f t="shared" si="0"/>
        <v>1309.1</v>
      </c>
      <c r="D6" s="235">
        <v>1309.1</v>
      </c>
      <c r="E6" s="82"/>
      <c r="F6" s="82"/>
      <c r="G6" s="82"/>
      <c r="H6" s="82"/>
      <c r="I6" s="82"/>
    </row>
    <row r="7" spans="1:9" ht="27" customHeight="1">
      <c r="A7" s="87" t="s">
        <v>125</v>
      </c>
      <c r="B7" s="91" t="s">
        <v>126</v>
      </c>
      <c r="C7" s="224">
        <f t="shared" si="0"/>
        <v>210.38</v>
      </c>
      <c r="D7" s="235">
        <v>210.38</v>
      </c>
      <c r="E7" s="82"/>
      <c r="F7" s="82"/>
      <c r="G7" s="82"/>
      <c r="H7" s="82"/>
      <c r="I7" s="82"/>
    </row>
    <row r="8" spans="1:9" ht="27" customHeight="1">
      <c r="A8" s="87" t="s">
        <v>127</v>
      </c>
      <c r="B8" s="91" t="s">
        <v>128</v>
      </c>
      <c r="C8" s="224">
        <f t="shared" si="0"/>
        <v>274</v>
      </c>
      <c r="D8" s="235">
        <v>274</v>
      </c>
      <c r="E8" s="82"/>
      <c r="F8" s="82"/>
      <c r="G8" s="82"/>
      <c r="H8" s="82"/>
      <c r="I8" s="82"/>
    </row>
    <row r="9" spans="1:9" ht="27" customHeight="1">
      <c r="A9" s="87" t="s">
        <v>129</v>
      </c>
      <c r="B9" s="91" t="s">
        <v>130</v>
      </c>
      <c r="C9" s="224">
        <f t="shared" si="0"/>
        <v>10</v>
      </c>
      <c r="D9" s="235">
        <v>10</v>
      </c>
      <c r="E9" s="163"/>
      <c r="F9" s="82"/>
      <c r="G9" s="82"/>
      <c r="H9" s="82"/>
      <c r="I9" s="82"/>
    </row>
    <row r="10" spans="1:9" s="144" customFormat="1" ht="27" customHeight="1">
      <c r="A10" s="92">
        <v>2010206</v>
      </c>
      <c r="B10" s="93" t="s">
        <v>131</v>
      </c>
      <c r="C10" s="224">
        <f t="shared" si="0"/>
        <v>296</v>
      </c>
      <c r="D10" s="224">
        <v>296</v>
      </c>
      <c r="E10" s="165"/>
      <c r="F10" s="165"/>
      <c r="G10" s="164"/>
      <c r="H10" s="164"/>
      <c r="I10" s="164"/>
    </row>
    <row r="11" spans="1:9" s="144" customFormat="1" ht="27" customHeight="1">
      <c r="A11" s="92">
        <v>2080501</v>
      </c>
      <c r="B11" s="93" t="s">
        <v>132</v>
      </c>
      <c r="C11" s="224">
        <f t="shared" si="0"/>
        <v>323.21</v>
      </c>
      <c r="D11" s="224">
        <v>323.21</v>
      </c>
      <c r="E11" s="165"/>
      <c r="F11" s="165"/>
      <c r="G11" s="164"/>
      <c r="H11" s="164"/>
      <c r="I11" s="164"/>
    </row>
    <row r="12" spans="1:9" s="144" customFormat="1" ht="27" customHeight="1">
      <c r="A12" s="92">
        <v>2210201</v>
      </c>
      <c r="B12" s="93" t="s">
        <v>133</v>
      </c>
      <c r="C12" s="224">
        <f t="shared" si="0"/>
        <v>88.49</v>
      </c>
      <c r="D12" s="224">
        <v>88.49</v>
      </c>
      <c r="E12" s="165"/>
      <c r="F12" s="165"/>
      <c r="G12" s="164"/>
      <c r="H12" s="164"/>
      <c r="I12" s="164"/>
    </row>
    <row r="13" spans="1:9" s="144" customFormat="1" ht="27" customHeight="1">
      <c r="A13" s="92"/>
      <c r="B13" s="92"/>
      <c r="C13" s="148">
        <f t="shared" si="0"/>
        <v>0</v>
      </c>
      <c r="D13" s="165"/>
      <c r="E13" s="165"/>
      <c r="F13" s="165"/>
      <c r="G13" s="164"/>
      <c r="H13" s="164"/>
      <c r="I13" s="164"/>
    </row>
    <row r="14" spans="1:9" ht="28.5" customHeight="1">
      <c r="A14" s="95" t="s">
        <v>42</v>
      </c>
      <c r="B14" s="95"/>
      <c r="C14" s="95"/>
      <c r="D14" s="95"/>
      <c r="E14" s="95"/>
      <c r="F14" s="95"/>
      <c r="G14" s="95"/>
      <c r="H14" s="95"/>
      <c r="I14" s="95"/>
    </row>
    <row r="15" spans="4:5" ht="14.25">
      <c r="D15" s="228"/>
      <c r="E15" s="228"/>
    </row>
    <row r="16" spans="4:5" ht="14.25">
      <c r="D16" s="228"/>
      <c r="E16" s="228"/>
    </row>
    <row r="17" spans="4:5" ht="14.25">
      <c r="D17" s="228"/>
      <c r="E17" s="228"/>
    </row>
    <row r="18" spans="4:5" ht="14.25">
      <c r="D18" s="228"/>
      <c r="E18" s="228"/>
    </row>
    <row r="19" spans="4:5" ht="14.25">
      <c r="D19" s="228"/>
      <c r="E19" s="228"/>
    </row>
    <row r="20" spans="4:5" ht="14.25">
      <c r="D20" s="228"/>
      <c r="E20" s="228"/>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B15"/>
  <sheetViews>
    <sheetView showZeros="0" workbookViewId="0" topLeftCell="A10">
      <selection activeCell="C7" sqref="C7:C13"/>
    </sheetView>
  </sheetViews>
  <sheetFormatPr defaultColWidth="9.00390625" defaultRowHeight="14.25"/>
  <cols>
    <col min="1" max="1" width="12.125" style="0" customWidth="1"/>
    <col min="5" max="5" width="9.50390625" style="0" bestFit="1" customWidth="1"/>
  </cols>
  <sheetData>
    <row r="1" s="75" customFormat="1" ht="23.25" customHeight="1">
      <c r="A1" s="73" t="s">
        <v>134</v>
      </c>
    </row>
    <row r="2" spans="1:14" s="75" customFormat="1" ht="29.25" customHeight="1">
      <c r="A2" s="214" t="s">
        <v>135</v>
      </c>
      <c r="B2" s="214"/>
      <c r="C2" s="214"/>
      <c r="D2" s="214"/>
      <c r="E2" s="214"/>
      <c r="F2" s="214"/>
      <c r="G2" s="214"/>
      <c r="H2" s="214"/>
      <c r="I2" s="214"/>
      <c r="J2" s="214"/>
      <c r="K2" s="214"/>
      <c r="L2" s="214"/>
      <c r="M2" s="214"/>
      <c r="N2" s="214"/>
    </row>
    <row r="3" spans="1:14" s="75" customFormat="1" ht="29.25" customHeight="1">
      <c r="A3" s="221"/>
      <c r="B3" s="221"/>
      <c r="C3" s="216"/>
      <c r="D3" s="216"/>
      <c r="M3" s="223" t="s">
        <v>23</v>
      </c>
      <c r="N3" s="223"/>
    </row>
    <row r="4" spans="1:28" ht="27" customHeight="1">
      <c r="A4" s="78" t="s">
        <v>120</v>
      </c>
      <c r="B4" s="78" t="s">
        <v>121</v>
      </c>
      <c r="C4" s="229" t="s">
        <v>28</v>
      </c>
      <c r="D4" s="230" t="s">
        <v>136</v>
      </c>
      <c r="E4" s="230"/>
      <c r="F4" s="230"/>
      <c r="G4" s="229" t="s">
        <v>137</v>
      </c>
      <c r="H4" s="230" t="s">
        <v>122</v>
      </c>
      <c r="I4" s="230"/>
      <c r="J4" s="230"/>
      <c r="K4" s="230"/>
      <c r="L4" s="230"/>
      <c r="M4" s="230" t="s">
        <v>138</v>
      </c>
      <c r="N4" s="230" t="s">
        <v>139</v>
      </c>
      <c r="O4" s="236"/>
      <c r="P4" s="236"/>
      <c r="Q4" s="236"/>
      <c r="R4" s="236"/>
      <c r="S4" s="236"/>
      <c r="T4" s="236"/>
      <c r="U4" s="236"/>
      <c r="V4" s="236"/>
      <c r="W4" s="236"/>
      <c r="X4" s="236"/>
      <c r="Y4" s="236"/>
      <c r="Z4" s="236"/>
      <c r="AA4" s="236"/>
      <c r="AB4" s="236"/>
    </row>
    <row r="5" spans="1:28" ht="36">
      <c r="A5" s="80"/>
      <c r="B5" s="80"/>
      <c r="C5" s="229"/>
      <c r="D5" s="230" t="s">
        <v>38</v>
      </c>
      <c r="E5" s="230" t="s">
        <v>140</v>
      </c>
      <c r="F5" s="230" t="s">
        <v>141</v>
      </c>
      <c r="G5" s="229"/>
      <c r="H5" s="231" t="s">
        <v>38</v>
      </c>
      <c r="I5" s="230" t="s">
        <v>142</v>
      </c>
      <c r="J5" s="230" t="s">
        <v>143</v>
      </c>
      <c r="K5" s="230" t="s">
        <v>144</v>
      </c>
      <c r="L5" s="230" t="s">
        <v>145</v>
      </c>
      <c r="M5" s="230"/>
      <c r="N5" s="230"/>
      <c r="O5" s="236"/>
      <c r="P5" s="236"/>
      <c r="Q5" s="236"/>
      <c r="R5" s="236"/>
      <c r="S5" s="236"/>
      <c r="T5" s="236"/>
      <c r="U5" s="236"/>
      <c r="V5" s="236"/>
      <c r="W5" s="236"/>
      <c r="X5" s="236"/>
      <c r="Y5" s="236"/>
      <c r="Z5" s="236"/>
      <c r="AA5" s="236"/>
      <c r="AB5" s="236"/>
    </row>
    <row r="6" spans="1:14" ht="27" customHeight="1">
      <c r="A6" s="232" t="s">
        <v>28</v>
      </c>
      <c r="B6" s="233"/>
      <c r="C6" s="151">
        <f>SUM(D6+G6+H6+N6+M6)</f>
        <v>2511.18</v>
      </c>
      <c r="D6" s="150">
        <f>E6+F6</f>
        <v>2511.18</v>
      </c>
      <c r="E6" s="234">
        <f>SUM(E7:E13)</f>
        <v>2511.18</v>
      </c>
      <c r="F6" s="150"/>
      <c r="G6" s="150"/>
      <c r="H6" s="150">
        <f>SUM(I6:L6)</f>
        <v>0</v>
      </c>
      <c r="I6" s="150"/>
      <c r="J6" s="150"/>
      <c r="K6" s="150"/>
      <c r="L6" s="150"/>
      <c r="M6" s="150"/>
      <c r="N6" s="150"/>
    </row>
    <row r="7" spans="1:14" ht="27" customHeight="1">
      <c r="A7" s="87" t="s">
        <v>123</v>
      </c>
      <c r="B7" s="88" t="s">
        <v>124</v>
      </c>
      <c r="C7" s="235">
        <v>1309.1</v>
      </c>
      <c r="D7" s="235">
        <v>1309.1</v>
      </c>
      <c r="E7" s="235">
        <v>1309.1</v>
      </c>
      <c r="F7" s="150"/>
      <c r="G7" s="150"/>
      <c r="H7" s="150"/>
      <c r="I7" s="150"/>
      <c r="J7" s="150"/>
      <c r="K7" s="150"/>
      <c r="L7" s="150"/>
      <c r="M7" s="150"/>
      <c r="N7" s="150"/>
    </row>
    <row r="8" spans="1:14" ht="27" customHeight="1">
      <c r="A8" s="87" t="s">
        <v>125</v>
      </c>
      <c r="B8" s="91" t="s">
        <v>126</v>
      </c>
      <c r="C8" s="235">
        <v>210.38</v>
      </c>
      <c r="D8" s="235">
        <v>210.38</v>
      </c>
      <c r="E8" s="235">
        <v>210.38</v>
      </c>
      <c r="F8" s="150"/>
      <c r="G8" s="150"/>
      <c r="H8" s="150"/>
      <c r="I8" s="150"/>
      <c r="J8" s="150"/>
      <c r="K8" s="150"/>
      <c r="L8" s="150"/>
      <c r="M8" s="150"/>
      <c r="N8" s="150"/>
    </row>
    <row r="9" spans="1:14" ht="27" customHeight="1">
      <c r="A9" s="87" t="s">
        <v>127</v>
      </c>
      <c r="B9" s="91" t="s">
        <v>128</v>
      </c>
      <c r="C9" s="235">
        <v>274</v>
      </c>
      <c r="D9" s="235">
        <v>274</v>
      </c>
      <c r="E9" s="235">
        <v>274</v>
      </c>
      <c r="F9" s="150"/>
      <c r="G9" s="150"/>
      <c r="H9" s="150"/>
      <c r="I9" s="150"/>
      <c r="J9" s="150"/>
      <c r="K9" s="150"/>
      <c r="L9" s="150"/>
      <c r="M9" s="150"/>
      <c r="N9" s="150"/>
    </row>
    <row r="10" spans="1:14" ht="27" customHeight="1">
      <c r="A10" s="87" t="s">
        <v>129</v>
      </c>
      <c r="B10" s="91" t="s">
        <v>130</v>
      </c>
      <c r="C10" s="235">
        <v>10</v>
      </c>
      <c r="D10" s="235">
        <v>10</v>
      </c>
      <c r="E10" s="235">
        <v>10</v>
      </c>
      <c r="F10" s="150"/>
      <c r="G10" s="150"/>
      <c r="H10" s="150"/>
      <c r="I10" s="150"/>
      <c r="J10" s="150"/>
      <c r="K10" s="150"/>
      <c r="L10" s="150"/>
      <c r="M10" s="150"/>
      <c r="N10" s="150"/>
    </row>
    <row r="11" spans="1:14" ht="27" customHeight="1">
      <c r="A11" s="92">
        <v>2010206</v>
      </c>
      <c r="B11" s="93" t="s">
        <v>131</v>
      </c>
      <c r="C11" s="224">
        <v>296</v>
      </c>
      <c r="D11" s="224">
        <v>296</v>
      </c>
      <c r="E11" s="224">
        <v>296</v>
      </c>
      <c r="F11" s="150"/>
      <c r="G11" s="150"/>
      <c r="H11" s="150"/>
      <c r="I11" s="150"/>
      <c r="J11" s="150"/>
      <c r="K11" s="150"/>
      <c r="L11" s="150"/>
      <c r="M11" s="150"/>
      <c r="N11" s="150"/>
    </row>
    <row r="12" spans="1:14" ht="27" customHeight="1">
      <c r="A12" s="92">
        <v>2080501</v>
      </c>
      <c r="B12" s="93" t="s">
        <v>132</v>
      </c>
      <c r="C12" s="224">
        <v>323.21</v>
      </c>
      <c r="D12" s="224">
        <v>323.21</v>
      </c>
      <c r="E12" s="224">
        <v>323.21</v>
      </c>
      <c r="F12" s="150"/>
      <c r="G12" s="150"/>
      <c r="H12" s="150"/>
      <c r="I12" s="150"/>
      <c r="J12" s="150"/>
      <c r="K12" s="150"/>
      <c r="L12" s="150"/>
      <c r="M12" s="150"/>
      <c r="N12" s="150"/>
    </row>
    <row r="13" spans="1:14" ht="27" customHeight="1">
      <c r="A13" s="92">
        <v>2210201</v>
      </c>
      <c r="B13" s="93" t="s">
        <v>133</v>
      </c>
      <c r="C13" s="224">
        <v>88.49</v>
      </c>
      <c r="D13" s="224">
        <v>88.49</v>
      </c>
      <c r="E13" s="224">
        <v>88.49</v>
      </c>
      <c r="F13" s="150"/>
      <c r="G13" s="150"/>
      <c r="H13" s="150"/>
      <c r="I13" s="150"/>
      <c r="J13" s="150"/>
      <c r="K13" s="150"/>
      <c r="L13" s="150"/>
      <c r="M13" s="150"/>
      <c r="N13" s="150"/>
    </row>
    <row r="14" spans="1:14" ht="27" customHeight="1">
      <c r="A14" s="150"/>
      <c r="B14" s="150"/>
      <c r="C14" s="150"/>
      <c r="D14" s="150"/>
      <c r="E14" s="150"/>
      <c r="F14" s="150"/>
      <c r="G14" s="150"/>
      <c r="H14" s="150"/>
      <c r="I14" s="150"/>
      <c r="J14" s="150"/>
      <c r="K14" s="150"/>
      <c r="L14" s="150"/>
      <c r="M14" s="150"/>
      <c r="N14" s="150"/>
    </row>
    <row r="15" spans="1:7" s="75" customFormat="1" ht="28.5" customHeight="1">
      <c r="A15" s="95"/>
      <c r="B15" s="95"/>
      <c r="C15" s="95"/>
      <c r="D15" s="95"/>
      <c r="E15" s="95"/>
      <c r="F15" s="95"/>
      <c r="G15" s="95"/>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headerFooter scaleWithDoc="0"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4">
      <selection activeCell="A7" sqref="A7:B13"/>
    </sheetView>
  </sheetViews>
  <sheetFormatPr defaultColWidth="9.00390625" defaultRowHeight="14.25"/>
  <cols>
    <col min="1" max="1" width="14.00390625" style="75" customWidth="1"/>
    <col min="2" max="2" width="20.75390625" style="75" customWidth="1"/>
    <col min="3" max="3" width="14.625" style="75" customWidth="1"/>
    <col min="4" max="4" width="10.875" style="75" customWidth="1"/>
    <col min="5" max="7" width="14.25390625" style="75" customWidth="1"/>
    <col min="8" max="8" width="13.00390625" style="75" customWidth="1"/>
    <col min="9" max="16384" width="9.00390625" style="75" customWidth="1"/>
  </cols>
  <sheetData>
    <row r="1" ht="23.25" customHeight="1">
      <c r="A1" s="73" t="s">
        <v>146</v>
      </c>
    </row>
    <row r="2" spans="1:8" ht="29.25" customHeight="1">
      <c r="A2" s="214" t="s">
        <v>147</v>
      </c>
      <c r="B2" s="214"/>
      <c r="C2" s="214"/>
      <c r="D2" s="214"/>
      <c r="E2" s="214"/>
      <c r="F2" s="214"/>
      <c r="G2" s="214"/>
      <c r="H2" s="214"/>
    </row>
    <row r="3" spans="1:8" ht="29.25" customHeight="1">
      <c r="A3" s="221" t="s">
        <v>148</v>
      </c>
      <c r="B3" s="221"/>
      <c r="C3" s="222"/>
      <c r="D3" s="216"/>
      <c r="E3" s="216"/>
      <c r="F3" s="216"/>
      <c r="G3" s="223" t="s">
        <v>23</v>
      </c>
      <c r="H3" s="223"/>
    </row>
    <row r="4" spans="1:8" s="73" customFormat="1" ht="27" customHeight="1">
      <c r="A4" s="78" t="s">
        <v>120</v>
      </c>
      <c r="B4" s="78" t="s">
        <v>121</v>
      </c>
      <c r="C4" s="78" t="s">
        <v>28</v>
      </c>
      <c r="D4" s="79" t="s">
        <v>34</v>
      </c>
      <c r="E4" s="79"/>
      <c r="F4" s="79"/>
      <c r="G4" s="79"/>
      <c r="H4" s="157" t="s">
        <v>35</v>
      </c>
    </row>
    <row r="5" spans="1:8" s="73" customFormat="1" ht="31.5" customHeight="1">
      <c r="A5" s="80"/>
      <c r="B5" s="80"/>
      <c r="C5" s="80"/>
      <c r="D5" s="81" t="s">
        <v>38</v>
      </c>
      <c r="E5" s="81" t="s">
        <v>39</v>
      </c>
      <c r="F5" s="81" t="s">
        <v>40</v>
      </c>
      <c r="G5" s="81" t="s">
        <v>41</v>
      </c>
      <c r="H5" s="158"/>
    </row>
    <row r="6" spans="1:8" s="73" customFormat="1" ht="27" customHeight="1">
      <c r="A6" s="159"/>
      <c r="B6" s="159" t="s">
        <v>28</v>
      </c>
      <c r="C6" s="224">
        <f>D6+H6</f>
        <v>2511.1800000000003</v>
      </c>
      <c r="D6" s="225">
        <f>SUM(D7:D13)</f>
        <v>1726.18</v>
      </c>
      <c r="E6" s="225">
        <f>SUM(E7:E13)</f>
        <v>1047.5</v>
      </c>
      <c r="F6" s="225">
        <f>SUM(F7:F13)</f>
        <v>355.47</v>
      </c>
      <c r="G6" s="225">
        <f>SUM(G7:G13)</f>
        <v>323.21</v>
      </c>
      <c r="H6" s="225">
        <f>SUM(H7:H13)</f>
        <v>785</v>
      </c>
    </row>
    <row r="7" spans="1:8" ht="27" customHeight="1">
      <c r="A7" s="87" t="s">
        <v>123</v>
      </c>
      <c r="B7" s="88" t="s">
        <v>124</v>
      </c>
      <c r="C7" s="224">
        <f aca="true" t="shared" si="0" ref="C7:C14">D7+H7</f>
        <v>1309.1</v>
      </c>
      <c r="D7" s="225">
        <f aca="true" t="shared" si="1" ref="D7:D14">SUM(E7:G7)</f>
        <v>1212.1</v>
      </c>
      <c r="E7" s="226">
        <v>959.01</v>
      </c>
      <c r="F7" s="226">
        <v>253.09</v>
      </c>
      <c r="G7" s="227"/>
      <c r="H7" s="227">
        <v>97</v>
      </c>
    </row>
    <row r="8" spans="1:8" ht="27" customHeight="1">
      <c r="A8" s="87" t="s">
        <v>125</v>
      </c>
      <c r="B8" s="91" t="s">
        <v>126</v>
      </c>
      <c r="C8" s="224">
        <f t="shared" si="0"/>
        <v>210.38</v>
      </c>
      <c r="D8" s="226">
        <f t="shared" si="1"/>
        <v>102.38</v>
      </c>
      <c r="E8" s="226"/>
      <c r="F8" s="226">
        <v>102.38</v>
      </c>
      <c r="G8" s="226"/>
      <c r="H8" s="226">
        <v>108</v>
      </c>
    </row>
    <row r="9" spans="1:8" ht="27" customHeight="1">
      <c r="A9" s="87" t="s">
        <v>127</v>
      </c>
      <c r="B9" s="91" t="s">
        <v>128</v>
      </c>
      <c r="C9" s="224">
        <f t="shared" si="0"/>
        <v>274</v>
      </c>
      <c r="D9" s="226">
        <f t="shared" si="1"/>
        <v>0</v>
      </c>
      <c r="E9" s="226"/>
      <c r="F9" s="226"/>
      <c r="G9" s="226"/>
      <c r="H9" s="226">
        <v>274</v>
      </c>
    </row>
    <row r="10" spans="1:8" ht="27" customHeight="1">
      <c r="A10" s="87" t="s">
        <v>129</v>
      </c>
      <c r="B10" s="91" t="s">
        <v>130</v>
      </c>
      <c r="C10" s="224">
        <f t="shared" si="0"/>
        <v>10</v>
      </c>
      <c r="D10" s="226">
        <f t="shared" si="1"/>
        <v>0</v>
      </c>
      <c r="E10" s="226"/>
      <c r="F10" s="226"/>
      <c r="G10" s="226"/>
      <c r="H10" s="226">
        <v>10</v>
      </c>
    </row>
    <row r="11" spans="1:8" s="144" customFormat="1" ht="27" customHeight="1">
      <c r="A11" s="92">
        <v>2010206</v>
      </c>
      <c r="B11" s="93" t="s">
        <v>131</v>
      </c>
      <c r="C11" s="224">
        <f t="shared" si="0"/>
        <v>296</v>
      </c>
      <c r="D11" s="226">
        <f t="shared" si="1"/>
        <v>0</v>
      </c>
      <c r="E11" s="226"/>
      <c r="F11" s="226"/>
      <c r="G11" s="226"/>
      <c r="H11" s="226">
        <v>296</v>
      </c>
    </row>
    <row r="12" spans="1:8" s="144" customFormat="1" ht="27" customHeight="1">
      <c r="A12" s="92">
        <v>2080501</v>
      </c>
      <c r="B12" s="93" t="s">
        <v>132</v>
      </c>
      <c r="C12" s="224">
        <f t="shared" si="0"/>
        <v>323.21</v>
      </c>
      <c r="D12" s="226">
        <f t="shared" si="1"/>
        <v>323.21</v>
      </c>
      <c r="E12" s="226"/>
      <c r="F12" s="226"/>
      <c r="G12" s="226">
        <v>323.21</v>
      </c>
      <c r="H12" s="226"/>
    </row>
    <row r="13" spans="1:8" s="144" customFormat="1" ht="27" customHeight="1">
      <c r="A13" s="92">
        <v>2210201</v>
      </c>
      <c r="B13" s="93" t="s">
        <v>133</v>
      </c>
      <c r="C13" s="224">
        <f t="shared" si="0"/>
        <v>88.49</v>
      </c>
      <c r="D13" s="226">
        <f t="shared" si="1"/>
        <v>88.49</v>
      </c>
      <c r="E13" s="226">
        <v>88.49</v>
      </c>
      <c r="F13" s="226"/>
      <c r="G13" s="226"/>
      <c r="H13" s="226"/>
    </row>
    <row r="14" spans="1:8" s="144" customFormat="1" ht="27" customHeight="1">
      <c r="A14" s="92"/>
      <c r="B14" s="92"/>
      <c r="C14" s="148">
        <f t="shared" si="0"/>
        <v>0</v>
      </c>
      <c r="D14" s="166">
        <f t="shared" si="1"/>
        <v>0</v>
      </c>
      <c r="E14" s="165"/>
      <c r="F14" s="165"/>
      <c r="G14" s="164"/>
      <c r="H14" s="164"/>
    </row>
    <row r="15" spans="1:8" ht="27" customHeight="1">
      <c r="A15" s="95" t="s">
        <v>42</v>
      </c>
      <c r="B15" s="95"/>
      <c r="C15" s="95"/>
      <c r="D15" s="95"/>
      <c r="E15" s="95"/>
      <c r="F15" s="95"/>
      <c r="G15" s="95"/>
      <c r="H15" s="95"/>
    </row>
    <row r="16" spans="4:5" ht="14.25">
      <c r="D16" s="228"/>
      <c r="E16" s="228"/>
    </row>
    <row r="17" spans="4:5" ht="14.25">
      <c r="D17" s="228"/>
      <c r="E17" s="228"/>
    </row>
    <row r="18" spans="4:5" ht="14.25">
      <c r="D18" s="228"/>
      <c r="E18" s="228"/>
    </row>
    <row r="19" spans="4:5" ht="14.25">
      <c r="D19" s="228"/>
      <c r="E19" s="228"/>
    </row>
    <row r="20" spans="4:5" ht="14.25">
      <c r="D20" s="228"/>
      <c r="E20" s="228"/>
    </row>
    <row r="21" spans="4:5" ht="14.25">
      <c r="D21" s="228"/>
      <c r="E21" s="228"/>
    </row>
    <row r="22" spans="4:5" ht="14.25">
      <c r="D22" s="228"/>
      <c r="E22" s="228"/>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22" useFirstPageNumber="1" horizontalDpi="600" verticalDpi="600" orientation="landscape" paperSize="9"/>
  <headerFooter scaleWithDoc="0"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A4">
      <selection activeCell="A7" sqref="A7:B13"/>
    </sheetView>
  </sheetViews>
  <sheetFormatPr defaultColWidth="9.00390625" defaultRowHeight="14.25"/>
  <cols>
    <col min="1" max="1" width="11.875" style="0" customWidth="1"/>
    <col min="2" max="2" width="10.00390625" style="0" customWidth="1"/>
    <col min="3" max="5" width="9.50390625" style="0" customWidth="1"/>
    <col min="6" max="11" width="7.50390625" style="0" customWidth="1"/>
    <col min="12" max="12" width="9.50390625" style="0" customWidth="1"/>
    <col min="13" max="15" width="7.50390625" style="0" customWidth="1"/>
  </cols>
  <sheetData>
    <row r="1" s="75" customFormat="1" ht="23.25" customHeight="1">
      <c r="A1" s="73" t="s">
        <v>149</v>
      </c>
    </row>
    <row r="2" spans="1:15" s="75" customFormat="1" ht="29.25" customHeight="1">
      <c r="A2" s="214" t="s">
        <v>150</v>
      </c>
      <c r="B2" s="214"/>
      <c r="C2" s="214"/>
      <c r="D2" s="214"/>
      <c r="E2" s="214"/>
      <c r="F2" s="214"/>
      <c r="G2" s="214"/>
      <c r="H2" s="214"/>
      <c r="I2" s="214"/>
      <c r="J2" s="214"/>
      <c r="K2" s="214"/>
      <c r="L2" s="214"/>
      <c r="M2" s="214"/>
      <c r="N2" s="214"/>
      <c r="O2" s="214"/>
    </row>
    <row r="3" spans="1:15" s="75" customFormat="1" ht="29.25" customHeight="1">
      <c r="A3" s="215"/>
      <c r="C3" s="215"/>
      <c r="D3" s="216"/>
      <c r="F3" s="215"/>
      <c r="N3" s="220" t="s">
        <v>23</v>
      </c>
      <c r="O3" s="220"/>
    </row>
    <row r="4" spans="1:15" ht="28.5" customHeight="1">
      <c r="A4" s="6" t="s">
        <v>120</v>
      </c>
      <c r="B4" s="217" t="s">
        <v>151</v>
      </c>
      <c r="C4" s="148" t="s">
        <v>152</v>
      </c>
      <c r="D4" s="148" t="s">
        <v>153</v>
      </c>
      <c r="E4" s="149" t="s">
        <v>154</v>
      </c>
      <c r="F4" s="148" t="s">
        <v>155</v>
      </c>
      <c r="G4" s="148" t="s">
        <v>156</v>
      </c>
      <c r="H4" s="148" t="s">
        <v>157</v>
      </c>
      <c r="I4" s="148" t="s">
        <v>158</v>
      </c>
      <c r="J4" s="148" t="s">
        <v>159</v>
      </c>
      <c r="K4" s="148" t="s">
        <v>160</v>
      </c>
      <c r="L4" s="148" t="s">
        <v>161</v>
      </c>
      <c r="M4" s="148" t="s">
        <v>162</v>
      </c>
      <c r="N4" s="148" t="s">
        <v>163</v>
      </c>
      <c r="O4" s="148" t="s">
        <v>164</v>
      </c>
    </row>
    <row r="5" spans="1:15" ht="28.5" customHeight="1">
      <c r="A5" s="6"/>
      <c r="B5" s="147"/>
      <c r="C5" s="148"/>
      <c r="D5" s="148"/>
      <c r="E5" s="149"/>
      <c r="F5" s="148"/>
      <c r="G5" s="148"/>
      <c r="H5" s="148"/>
      <c r="I5" s="148"/>
      <c r="J5" s="148"/>
      <c r="K5" s="148"/>
      <c r="L5" s="148"/>
      <c r="M5" s="148"/>
      <c r="N5" s="148"/>
      <c r="O5" s="148"/>
    </row>
    <row r="6" spans="1:15" ht="27" customHeight="1">
      <c r="A6" s="150"/>
      <c r="B6" s="151" t="s">
        <v>28</v>
      </c>
      <c r="C6" s="218">
        <f>SUM(D6:O6)</f>
        <v>2511.1800000000003</v>
      </c>
      <c r="D6" s="219">
        <f>SUM(D7:D13)</f>
        <v>1047.5</v>
      </c>
      <c r="E6" s="219">
        <f aca="true" t="shared" si="0" ref="E6:O6">SUM(E7:E13)</f>
        <v>1140.47</v>
      </c>
      <c r="F6" s="219">
        <f t="shared" si="0"/>
        <v>0</v>
      </c>
      <c r="G6" s="219">
        <f t="shared" si="0"/>
        <v>0</v>
      </c>
      <c r="H6" s="219">
        <f t="shared" si="0"/>
        <v>0</v>
      </c>
      <c r="I6" s="219">
        <f t="shared" si="0"/>
        <v>0</v>
      </c>
      <c r="J6" s="219">
        <f t="shared" si="0"/>
        <v>0</v>
      </c>
      <c r="K6" s="219">
        <f t="shared" si="0"/>
        <v>0</v>
      </c>
      <c r="L6" s="219">
        <f t="shared" si="0"/>
        <v>323.21</v>
      </c>
      <c r="M6" s="150">
        <f t="shared" si="0"/>
        <v>0</v>
      </c>
      <c r="N6" s="150">
        <f t="shared" si="0"/>
        <v>0</v>
      </c>
      <c r="O6" s="150">
        <f t="shared" si="0"/>
        <v>0</v>
      </c>
    </row>
    <row r="7" spans="1:15" ht="27" customHeight="1">
      <c r="A7" s="87" t="s">
        <v>123</v>
      </c>
      <c r="B7" s="88" t="s">
        <v>124</v>
      </c>
      <c r="C7" s="218">
        <f aca="true" t="shared" si="1" ref="C7:C13">SUM(D7:O7)</f>
        <v>1309.1</v>
      </c>
      <c r="D7" s="219">
        <v>959.01</v>
      </c>
      <c r="E7" s="219">
        <v>350.09</v>
      </c>
      <c r="F7" s="219"/>
      <c r="G7" s="219"/>
      <c r="H7" s="219"/>
      <c r="I7" s="219"/>
      <c r="J7" s="219"/>
      <c r="K7" s="219"/>
      <c r="L7" s="219"/>
      <c r="M7" s="150"/>
      <c r="N7" s="150"/>
      <c r="O7" s="150"/>
    </row>
    <row r="8" spans="1:15" ht="27" customHeight="1">
      <c r="A8" s="87" t="s">
        <v>125</v>
      </c>
      <c r="B8" s="91" t="s">
        <v>126</v>
      </c>
      <c r="C8" s="218">
        <f t="shared" si="1"/>
        <v>210.38</v>
      </c>
      <c r="D8" s="219"/>
      <c r="E8" s="219">
        <v>210.38</v>
      </c>
      <c r="F8" s="219"/>
      <c r="G8" s="219"/>
      <c r="H8" s="219"/>
      <c r="I8" s="219"/>
      <c r="J8" s="219"/>
      <c r="K8" s="219"/>
      <c r="L8" s="219"/>
      <c r="M8" s="150"/>
      <c r="N8" s="150"/>
      <c r="O8" s="150"/>
    </row>
    <row r="9" spans="1:15" ht="27" customHeight="1">
      <c r="A9" s="87" t="s">
        <v>127</v>
      </c>
      <c r="B9" s="91" t="s">
        <v>128</v>
      </c>
      <c r="C9" s="218">
        <f t="shared" si="1"/>
        <v>274</v>
      </c>
      <c r="D9" s="219"/>
      <c r="E9" s="219">
        <v>274</v>
      </c>
      <c r="F9" s="219"/>
      <c r="G9" s="219"/>
      <c r="H9" s="219"/>
      <c r="I9" s="219"/>
      <c r="J9" s="219"/>
      <c r="K9" s="219"/>
      <c r="L9" s="219"/>
      <c r="M9" s="150"/>
      <c r="N9" s="150"/>
      <c r="O9" s="150"/>
    </row>
    <row r="10" spans="1:15" ht="27" customHeight="1">
      <c r="A10" s="87" t="s">
        <v>129</v>
      </c>
      <c r="B10" s="91" t="s">
        <v>130</v>
      </c>
      <c r="C10" s="218">
        <f t="shared" si="1"/>
        <v>10</v>
      </c>
      <c r="D10" s="219"/>
      <c r="E10" s="219">
        <v>10</v>
      </c>
      <c r="F10" s="219"/>
      <c r="G10" s="219"/>
      <c r="H10" s="219"/>
      <c r="I10" s="219"/>
      <c r="J10" s="219"/>
      <c r="K10" s="219"/>
      <c r="L10" s="219"/>
      <c r="M10" s="150"/>
      <c r="N10" s="150"/>
      <c r="O10" s="150"/>
    </row>
    <row r="11" spans="1:15" ht="27" customHeight="1">
      <c r="A11" s="92">
        <v>2010206</v>
      </c>
      <c r="B11" s="93" t="s">
        <v>131</v>
      </c>
      <c r="C11" s="218">
        <f t="shared" si="1"/>
        <v>296</v>
      </c>
      <c r="D11" s="219"/>
      <c r="E11" s="219">
        <v>296</v>
      </c>
      <c r="F11" s="219"/>
      <c r="G11" s="219"/>
      <c r="H11" s="219"/>
      <c r="I11" s="219"/>
      <c r="J11" s="219"/>
      <c r="K11" s="219"/>
      <c r="L11" s="219"/>
      <c r="M11" s="150"/>
      <c r="N11" s="150"/>
      <c r="O11" s="150"/>
    </row>
    <row r="12" spans="1:15" ht="27" customHeight="1">
      <c r="A12" s="92">
        <v>2080501</v>
      </c>
      <c r="B12" s="93" t="s">
        <v>132</v>
      </c>
      <c r="C12" s="218">
        <f t="shared" si="1"/>
        <v>323.21</v>
      </c>
      <c r="D12" s="219"/>
      <c r="E12" s="219"/>
      <c r="F12" s="219"/>
      <c r="G12" s="219"/>
      <c r="H12" s="219"/>
      <c r="I12" s="219"/>
      <c r="J12" s="219"/>
      <c r="K12" s="219"/>
      <c r="L12" s="219">
        <v>323.21</v>
      </c>
      <c r="M12" s="150"/>
      <c r="N12" s="150"/>
      <c r="O12" s="150"/>
    </row>
    <row r="13" spans="1:15" ht="27" customHeight="1">
      <c r="A13" s="92">
        <v>2210201</v>
      </c>
      <c r="B13" s="93" t="s">
        <v>133</v>
      </c>
      <c r="C13" s="218">
        <f t="shared" si="1"/>
        <v>88.49</v>
      </c>
      <c r="D13" s="219">
        <v>88.49</v>
      </c>
      <c r="E13" s="219"/>
      <c r="F13" s="219"/>
      <c r="G13" s="219"/>
      <c r="H13" s="219"/>
      <c r="I13" s="219"/>
      <c r="J13" s="219"/>
      <c r="K13" s="219"/>
      <c r="L13" s="219"/>
      <c r="M13" s="150"/>
      <c r="N13" s="150"/>
      <c r="O13" s="150"/>
    </row>
    <row r="14" spans="1:15" ht="27" customHeight="1">
      <c r="A14" s="150"/>
      <c r="B14" s="150"/>
      <c r="C14" s="150"/>
      <c r="D14" s="150"/>
      <c r="E14" s="150"/>
      <c r="F14" s="150"/>
      <c r="G14" s="150"/>
      <c r="H14" s="150"/>
      <c r="I14" s="150"/>
      <c r="J14" s="150"/>
      <c r="K14" s="150"/>
      <c r="L14" s="150"/>
      <c r="M14" s="150"/>
      <c r="N14" s="150"/>
      <c r="O14" s="150"/>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headerFooter scaleWithDoc="0"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D13" sqref="D13"/>
    </sheetView>
  </sheetViews>
  <sheetFormatPr defaultColWidth="9.00390625" defaultRowHeight="14.25"/>
  <cols>
    <col min="1" max="1" width="25.625" style="146" customWidth="1"/>
    <col min="2" max="2" width="8.625" style="183" customWidth="1"/>
    <col min="3" max="3" width="25.75390625" style="146" customWidth="1"/>
    <col min="4" max="4" width="9.375" style="183" customWidth="1"/>
    <col min="5" max="6" width="9.125" style="146" customWidth="1"/>
    <col min="7" max="7" width="29.75390625" style="146" customWidth="1"/>
    <col min="8" max="16384" width="9.00390625" style="146" customWidth="1"/>
  </cols>
  <sheetData>
    <row r="1" spans="1:4" s="75" customFormat="1" ht="21" customHeight="1">
      <c r="A1" s="73" t="s">
        <v>165</v>
      </c>
      <c r="B1" s="184"/>
      <c r="D1" s="184"/>
    </row>
    <row r="2" spans="1:6" s="182" customFormat="1" ht="24.75" customHeight="1">
      <c r="A2" s="185" t="s">
        <v>166</v>
      </c>
      <c r="B2" s="185"/>
      <c r="C2" s="185"/>
      <c r="D2" s="185"/>
      <c r="E2" s="185"/>
      <c r="F2" s="185"/>
    </row>
    <row r="3" ht="19.5" customHeight="1">
      <c r="F3" s="186" t="s">
        <v>23</v>
      </c>
    </row>
    <row r="4" spans="1:6" ht="19.5" customHeight="1">
      <c r="A4" s="283" t="s">
        <v>167</v>
      </c>
      <c r="B4" s="187"/>
      <c r="C4" s="283" t="s">
        <v>168</v>
      </c>
      <c r="D4" s="187"/>
      <c r="E4" s="187"/>
      <c r="F4" s="187"/>
    </row>
    <row r="5" spans="1:6" ht="27">
      <c r="A5" s="283" t="s">
        <v>169</v>
      </c>
      <c r="B5" s="283" t="s">
        <v>170</v>
      </c>
      <c r="C5" s="283" t="s">
        <v>169</v>
      </c>
      <c r="D5" s="187" t="s">
        <v>28</v>
      </c>
      <c r="E5" s="188" t="s">
        <v>171</v>
      </c>
      <c r="F5" s="188" t="s">
        <v>172</v>
      </c>
    </row>
    <row r="6" spans="1:6" ht="19.5" customHeight="1">
      <c r="A6" s="189" t="s">
        <v>173</v>
      </c>
      <c r="B6" s="190">
        <f>B7+B8</f>
        <v>2511.18</v>
      </c>
      <c r="C6" s="191" t="s">
        <v>52</v>
      </c>
      <c r="D6" s="179">
        <f>E6+F6</f>
        <v>2099.48</v>
      </c>
      <c r="E6" s="192">
        <v>2099.48</v>
      </c>
      <c r="F6" s="193"/>
    </row>
    <row r="7" spans="1:6" ht="19.5" customHeight="1">
      <c r="A7" s="194" t="s">
        <v>174</v>
      </c>
      <c r="B7" s="195">
        <v>2511.18</v>
      </c>
      <c r="C7" s="196" t="s">
        <v>56</v>
      </c>
      <c r="D7" s="179">
        <f aca="true" t="shared" si="0" ref="D7:D35">E7+F7</f>
        <v>0</v>
      </c>
      <c r="E7" s="197"/>
      <c r="F7" s="193"/>
    </row>
    <row r="8" spans="1:6" ht="19.5" customHeight="1">
      <c r="A8" s="194" t="s">
        <v>175</v>
      </c>
      <c r="B8" s="195"/>
      <c r="C8" s="196" t="s">
        <v>60</v>
      </c>
      <c r="D8" s="179">
        <f t="shared" si="0"/>
        <v>0</v>
      </c>
      <c r="E8" s="197"/>
      <c r="F8" s="193"/>
    </row>
    <row r="9" spans="1:6" ht="19.5" customHeight="1">
      <c r="A9" s="194" t="s">
        <v>176</v>
      </c>
      <c r="B9" s="195"/>
      <c r="C9" s="196" t="s">
        <v>64</v>
      </c>
      <c r="D9" s="179">
        <f t="shared" si="0"/>
        <v>0</v>
      </c>
      <c r="E9" s="197"/>
      <c r="F9" s="193"/>
    </row>
    <row r="10" spans="1:6" ht="19.5" customHeight="1">
      <c r="A10" s="194"/>
      <c r="B10" s="195"/>
      <c r="C10" s="196" t="s">
        <v>68</v>
      </c>
      <c r="D10" s="179">
        <f t="shared" si="0"/>
        <v>0</v>
      </c>
      <c r="E10" s="197"/>
      <c r="F10" s="193"/>
    </row>
    <row r="11" spans="1:6" ht="19.5" customHeight="1">
      <c r="A11" s="194"/>
      <c r="B11" s="195"/>
      <c r="C11" s="196" t="s">
        <v>71</v>
      </c>
      <c r="D11" s="179">
        <f t="shared" si="0"/>
        <v>0</v>
      </c>
      <c r="E11" s="197"/>
      <c r="F11" s="193"/>
    </row>
    <row r="12" spans="1:6" ht="19.5" customHeight="1">
      <c r="A12" s="198"/>
      <c r="B12" s="195"/>
      <c r="C12" s="196" t="s">
        <v>177</v>
      </c>
      <c r="D12" s="179">
        <f t="shared" si="0"/>
        <v>0</v>
      </c>
      <c r="E12" s="197"/>
      <c r="F12" s="193"/>
    </row>
    <row r="13" spans="1:6" ht="19.5" customHeight="1">
      <c r="A13" s="198"/>
      <c r="B13" s="195"/>
      <c r="C13" s="196" t="s">
        <v>77</v>
      </c>
      <c r="D13" s="179">
        <f t="shared" si="0"/>
        <v>323.21</v>
      </c>
      <c r="E13" s="197">
        <v>323.21</v>
      </c>
      <c r="F13" s="193"/>
    </row>
    <row r="14" spans="1:6" ht="19.5" customHeight="1">
      <c r="A14" s="198"/>
      <c r="B14" s="195"/>
      <c r="C14" s="196" t="s">
        <v>80</v>
      </c>
      <c r="D14" s="179">
        <f t="shared" si="0"/>
        <v>0</v>
      </c>
      <c r="E14" s="197"/>
      <c r="F14" s="193"/>
    </row>
    <row r="15" spans="1:6" ht="19.5" customHeight="1">
      <c r="A15" s="194"/>
      <c r="B15" s="195"/>
      <c r="C15" s="199" t="s">
        <v>178</v>
      </c>
      <c r="D15" s="179">
        <f t="shared" si="0"/>
        <v>0</v>
      </c>
      <c r="E15" s="200"/>
      <c r="F15" s="193"/>
    </row>
    <row r="16" spans="1:6" ht="19.5" customHeight="1">
      <c r="A16" s="198"/>
      <c r="B16" s="195"/>
      <c r="C16" s="199" t="s">
        <v>86</v>
      </c>
      <c r="D16" s="179">
        <f t="shared" si="0"/>
        <v>0</v>
      </c>
      <c r="E16" s="200"/>
      <c r="F16" s="193"/>
    </row>
    <row r="17" spans="1:6" ht="19.5" customHeight="1">
      <c r="A17" s="201"/>
      <c r="B17" s="195"/>
      <c r="C17" s="199" t="s">
        <v>89</v>
      </c>
      <c r="D17" s="179">
        <f t="shared" si="0"/>
        <v>0</v>
      </c>
      <c r="E17" s="200"/>
      <c r="F17" s="193"/>
    </row>
    <row r="18" spans="1:6" ht="19.5" customHeight="1">
      <c r="A18" s="201"/>
      <c r="B18" s="195"/>
      <c r="C18" s="199" t="s">
        <v>92</v>
      </c>
      <c r="D18" s="179">
        <f t="shared" si="0"/>
        <v>0</v>
      </c>
      <c r="E18" s="200"/>
      <c r="F18" s="193"/>
    </row>
    <row r="19" spans="1:6" ht="19.5" customHeight="1">
      <c r="A19" s="201"/>
      <c r="B19" s="195"/>
      <c r="C19" s="202" t="s">
        <v>95</v>
      </c>
      <c r="D19" s="179">
        <f t="shared" si="0"/>
        <v>0</v>
      </c>
      <c r="E19" s="203"/>
      <c r="F19" s="193"/>
    </row>
    <row r="20" spans="1:6" ht="19.5" customHeight="1">
      <c r="A20" s="201"/>
      <c r="B20" s="195"/>
      <c r="C20" s="202" t="s">
        <v>179</v>
      </c>
      <c r="D20" s="179">
        <f t="shared" si="0"/>
        <v>0</v>
      </c>
      <c r="E20" s="203"/>
      <c r="F20" s="193"/>
    </row>
    <row r="21" spans="1:6" ht="19.5" customHeight="1">
      <c r="A21" s="201"/>
      <c r="B21" s="195"/>
      <c r="C21" s="202" t="s">
        <v>101</v>
      </c>
      <c r="D21" s="179">
        <f t="shared" si="0"/>
        <v>0</v>
      </c>
      <c r="E21" s="203"/>
      <c r="F21" s="193"/>
    </row>
    <row r="22" spans="1:6" ht="19.5" customHeight="1">
      <c r="A22" s="201"/>
      <c r="B22" s="195"/>
      <c r="C22" s="202" t="s">
        <v>103</v>
      </c>
      <c r="D22" s="179">
        <f t="shared" si="0"/>
        <v>0</v>
      </c>
      <c r="E22" s="203"/>
      <c r="F22" s="193"/>
    </row>
    <row r="23" spans="1:6" ht="19.5" customHeight="1">
      <c r="A23" s="201"/>
      <c r="B23" s="195"/>
      <c r="C23" s="202" t="s">
        <v>104</v>
      </c>
      <c r="D23" s="179">
        <f t="shared" si="0"/>
        <v>0</v>
      </c>
      <c r="E23" s="203"/>
      <c r="F23" s="193"/>
    </row>
    <row r="24" spans="1:6" ht="19.5" customHeight="1">
      <c r="A24" s="201"/>
      <c r="B24" s="195"/>
      <c r="C24" s="202" t="s">
        <v>180</v>
      </c>
      <c r="D24" s="179">
        <f t="shared" si="0"/>
        <v>0</v>
      </c>
      <c r="E24" s="203"/>
      <c r="F24" s="193"/>
    </row>
    <row r="25" spans="1:6" ht="19.5" customHeight="1">
      <c r="A25" s="201"/>
      <c r="B25" s="195"/>
      <c r="C25" s="199" t="s">
        <v>106</v>
      </c>
      <c r="D25" s="179">
        <f t="shared" si="0"/>
        <v>88.49</v>
      </c>
      <c r="E25" s="200">
        <v>88.49</v>
      </c>
      <c r="F25" s="193"/>
    </row>
    <row r="26" spans="1:6" ht="19.5" customHeight="1">
      <c r="A26" s="201"/>
      <c r="B26" s="195"/>
      <c r="C26" s="199" t="s">
        <v>107</v>
      </c>
      <c r="D26" s="179">
        <f t="shared" si="0"/>
        <v>0</v>
      </c>
      <c r="E26" s="200"/>
      <c r="F26" s="193"/>
    </row>
    <row r="27" spans="1:6" ht="19.5" customHeight="1">
      <c r="A27" s="201"/>
      <c r="B27" s="195"/>
      <c r="C27" s="199" t="s">
        <v>108</v>
      </c>
      <c r="D27" s="179">
        <f t="shared" si="0"/>
        <v>0</v>
      </c>
      <c r="E27" s="200"/>
      <c r="F27" s="193"/>
    </row>
    <row r="28" spans="1:6" ht="19.5" customHeight="1">
      <c r="A28" s="201"/>
      <c r="B28" s="195"/>
      <c r="C28" s="199" t="s">
        <v>181</v>
      </c>
      <c r="D28" s="204">
        <f t="shared" si="0"/>
        <v>0</v>
      </c>
      <c r="E28" s="199"/>
      <c r="F28" s="193"/>
    </row>
    <row r="29" spans="1:6" ht="19.5" customHeight="1">
      <c r="A29" s="201"/>
      <c r="B29" s="195"/>
      <c r="C29" s="205" t="s">
        <v>182</v>
      </c>
      <c r="D29" s="204">
        <f t="shared" si="0"/>
        <v>0</v>
      </c>
      <c r="E29" s="205"/>
      <c r="F29" s="193"/>
    </row>
    <row r="30" spans="1:6" ht="19.5" customHeight="1">
      <c r="A30" s="201"/>
      <c r="B30" s="195"/>
      <c r="C30" s="191" t="s">
        <v>183</v>
      </c>
      <c r="D30" s="204">
        <f t="shared" si="0"/>
        <v>0</v>
      </c>
      <c r="E30" s="191"/>
      <c r="F30" s="193"/>
    </row>
    <row r="31" spans="1:6" ht="19.5" customHeight="1">
      <c r="A31" s="201"/>
      <c r="B31" s="195"/>
      <c r="C31" s="89" t="s">
        <v>184</v>
      </c>
      <c r="D31" s="204">
        <f t="shared" si="0"/>
        <v>0</v>
      </c>
      <c r="E31" s="89"/>
      <c r="F31" s="193"/>
    </row>
    <row r="32" spans="1:6" ht="19.5" customHeight="1">
      <c r="A32" s="201"/>
      <c r="B32" s="195"/>
      <c r="C32" s="191" t="s">
        <v>185</v>
      </c>
      <c r="D32" s="204">
        <f t="shared" si="0"/>
        <v>0</v>
      </c>
      <c r="E32" s="191"/>
      <c r="F32" s="193"/>
    </row>
    <row r="33" spans="1:6" ht="19.5" customHeight="1">
      <c r="A33" s="201"/>
      <c r="B33" s="195"/>
      <c r="C33" s="191" t="s">
        <v>186</v>
      </c>
      <c r="D33" s="204">
        <f t="shared" si="0"/>
        <v>0</v>
      </c>
      <c r="E33" s="191"/>
      <c r="F33" s="193"/>
    </row>
    <row r="34" spans="1:6" ht="19.5" customHeight="1">
      <c r="A34" s="201"/>
      <c r="B34" s="195"/>
      <c r="C34" s="206"/>
      <c r="D34" s="207"/>
      <c r="E34" s="206"/>
      <c r="F34" s="193"/>
    </row>
    <row r="35" spans="1:6" ht="19.5" customHeight="1">
      <c r="A35" s="284" t="s">
        <v>116</v>
      </c>
      <c r="B35" s="209">
        <f>B6+B9</f>
        <v>2511.18</v>
      </c>
      <c r="C35" s="284" t="s">
        <v>117</v>
      </c>
      <c r="D35" s="210">
        <f t="shared" si="0"/>
        <v>2511.18</v>
      </c>
      <c r="E35" s="211">
        <f>SUM(E6:E34)</f>
        <v>2511.18</v>
      </c>
      <c r="F35" s="212">
        <f>SUM(F6:F34)</f>
        <v>0</v>
      </c>
    </row>
    <row r="36" spans="1:6" ht="19.5" customHeight="1">
      <c r="A36" s="213" t="s">
        <v>187</v>
      </c>
      <c r="B36" s="213"/>
      <c r="C36" s="213"/>
      <c r="D36" s="213"/>
      <c r="E36" s="213"/>
      <c r="F36" s="213"/>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0" operator="equal" stopIfTrue="1">
      <formula>0</formula>
    </cfRule>
  </conditionalFormatting>
  <printOptions horizontalCentered="1"/>
  <pageMargins left="0.35" right="0.35" top="0.71" bottom="0.67" header="0.51" footer="0.31"/>
  <pageSetup firstPageNumber="24" useFirstPageNumber="1" horizontalDpi="600" verticalDpi="600" orientation="portrait" paperSize="9"/>
  <headerFooter scaleWithDoc="0"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D6" sqref="D6:E12"/>
    </sheetView>
  </sheetViews>
  <sheetFormatPr defaultColWidth="6.875" defaultRowHeight="23.25" customHeight="1"/>
  <cols>
    <col min="1" max="1" width="15.625" style="144" customWidth="1"/>
    <col min="2" max="2" width="21.00390625" style="144" customWidth="1"/>
    <col min="3" max="3" width="18.50390625" style="144" customWidth="1"/>
    <col min="4" max="4" width="28.875" style="144" customWidth="1"/>
    <col min="5" max="5" width="30.125" style="144" customWidth="1"/>
    <col min="6" max="16384" width="6.875" style="144" customWidth="1"/>
  </cols>
  <sheetData>
    <row r="1" s="75" customFormat="1" ht="23.25" customHeight="1">
      <c r="A1" s="73" t="s">
        <v>188</v>
      </c>
    </row>
    <row r="2" spans="1:5" ht="30" customHeight="1">
      <c r="A2" s="145" t="s">
        <v>189</v>
      </c>
      <c r="B2" s="145"/>
      <c r="C2" s="145"/>
      <c r="D2" s="145"/>
      <c r="E2" s="145"/>
    </row>
    <row r="3" spans="1:5" ht="23.25" customHeight="1">
      <c r="A3" s="146"/>
      <c r="E3" s="156" t="s">
        <v>23</v>
      </c>
    </row>
    <row r="4" spans="1:5" s="167" customFormat="1" ht="27">
      <c r="A4" s="78" t="s">
        <v>120</v>
      </c>
      <c r="B4" s="78" t="s">
        <v>121</v>
      </c>
      <c r="C4" s="168" t="s">
        <v>28</v>
      </c>
      <c r="D4" s="78" t="s">
        <v>34</v>
      </c>
      <c r="E4" s="168" t="s">
        <v>190</v>
      </c>
    </row>
    <row r="5" spans="1:5" s="167" customFormat="1" ht="23.25" customHeight="1">
      <c r="A5" s="87"/>
      <c r="B5" s="175" t="s">
        <v>28</v>
      </c>
      <c r="C5" s="179">
        <f>D5+E5</f>
        <v>2511.1800000000003</v>
      </c>
      <c r="D5" s="179">
        <f>SUM(D6:D12)</f>
        <v>1726.18</v>
      </c>
      <c r="E5" s="179">
        <f>SUM(E6:E12)</f>
        <v>785</v>
      </c>
    </row>
    <row r="6" spans="1:5" ht="23.25" customHeight="1">
      <c r="A6" s="87" t="s">
        <v>123</v>
      </c>
      <c r="B6" s="88" t="s">
        <v>124</v>
      </c>
      <c r="C6" s="179">
        <f aca="true" t="shared" si="0" ref="C6:C13">D6+E6</f>
        <v>1309.1</v>
      </c>
      <c r="D6" s="179">
        <v>1212.1</v>
      </c>
      <c r="E6" s="179">
        <v>97</v>
      </c>
    </row>
    <row r="7" spans="1:5" ht="23.25" customHeight="1">
      <c r="A7" s="87" t="s">
        <v>125</v>
      </c>
      <c r="B7" s="91" t="s">
        <v>126</v>
      </c>
      <c r="C7" s="179">
        <f t="shared" si="0"/>
        <v>210.38</v>
      </c>
      <c r="D7" s="179">
        <v>102.38</v>
      </c>
      <c r="E7" s="179">
        <v>108</v>
      </c>
    </row>
    <row r="8" spans="1:5" ht="23.25" customHeight="1">
      <c r="A8" s="87" t="s">
        <v>127</v>
      </c>
      <c r="B8" s="91" t="s">
        <v>128</v>
      </c>
      <c r="C8" s="179">
        <f t="shared" si="0"/>
        <v>274</v>
      </c>
      <c r="D8" s="179"/>
      <c r="E8" s="179">
        <v>274</v>
      </c>
    </row>
    <row r="9" spans="1:5" ht="23.25" customHeight="1">
      <c r="A9" s="87" t="s">
        <v>129</v>
      </c>
      <c r="B9" s="91" t="s">
        <v>130</v>
      </c>
      <c r="C9" s="179">
        <f t="shared" si="0"/>
        <v>10</v>
      </c>
      <c r="D9" s="179"/>
      <c r="E9" s="179">
        <v>10</v>
      </c>
    </row>
    <row r="10" spans="1:5" ht="23.25" customHeight="1">
      <c r="A10" s="92">
        <v>2010206</v>
      </c>
      <c r="B10" s="93" t="s">
        <v>131</v>
      </c>
      <c r="C10" s="179">
        <f t="shared" si="0"/>
        <v>296</v>
      </c>
      <c r="D10" s="179"/>
      <c r="E10" s="179">
        <v>296</v>
      </c>
    </row>
    <row r="11" spans="1:5" ht="23.25" customHeight="1">
      <c r="A11" s="92">
        <v>2080501</v>
      </c>
      <c r="B11" s="93" t="s">
        <v>132</v>
      </c>
      <c r="C11" s="179">
        <f t="shared" si="0"/>
        <v>323.21</v>
      </c>
      <c r="D11" s="179">
        <v>323.21</v>
      </c>
      <c r="E11" s="179"/>
    </row>
    <row r="12" spans="1:5" ht="23.25" customHeight="1">
      <c r="A12" s="92">
        <v>2210201</v>
      </c>
      <c r="B12" s="93" t="s">
        <v>133</v>
      </c>
      <c r="C12" s="179">
        <f t="shared" si="0"/>
        <v>88.49</v>
      </c>
      <c r="D12" s="179">
        <v>88.49</v>
      </c>
      <c r="E12" s="179"/>
    </row>
    <row r="13" spans="1:5" ht="23.25" customHeight="1">
      <c r="A13" s="165"/>
      <c r="B13" s="165"/>
      <c r="C13" s="180">
        <f t="shared" si="0"/>
        <v>0</v>
      </c>
      <c r="D13" s="165"/>
      <c r="E13" s="165"/>
    </row>
    <row r="14" spans="1:5" ht="29.25" customHeight="1">
      <c r="A14" s="153" t="s">
        <v>191</v>
      </c>
      <c r="B14" s="153"/>
      <c r="C14" s="153"/>
      <c r="D14" s="153"/>
      <c r="E14" s="153"/>
    </row>
    <row r="15" spans="1:5" ht="19.5" customHeight="1">
      <c r="A15" s="181"/>
      <c r="B15" s="154"/>
      <c r="C15" s="154"/>
      <c r="D15" s="154"/>
      <c r="E15" s="154"/>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Administrator</cp:lastModifiedBy>
  <cp:lastPrinted>2020-02-18T09:51:33Z</cp:lastPrinted>
  <dcterms:created xsi:type="dcterms:W3CDTF">2015-04-15T03:34:12Z</dcterms:created>
  <dcterms:modified xsi:type="dcterms:W3CDTF">2020-11-23T00:29:29Z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